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b260466\Desktop\"/>
    </mc:Choice>
  </mc:AlternateContent>
  <xr:revisionPtr revIDLastSave="0" documentId="13_ncr:1_{C292AC54-D2A6-42E2-96C5-5701A5143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isekostenformular" sheetId="3" r:id="rId1"/>
  </sheets>
  <definedNames>
    <definedName name="_xlnm.Print_Area" localSheetId="0">Reisekostenformular!$A$1:$AK$37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15" i="3"/>
  <c r="D16" i="3"/>
  <c r="AH4" i="3" l="1"/>
  <c r="K25" i="3" l="1"/>
  <c r="K13" i="3"/>
  <c r="K14" i="3"/>
  <c r="K15" i="3"/>
  <c r="K16" i="3"/>
  <c r="K17" i="3"/>
  <c r="K18" i="3"/>
  <c r="K19" i="3"/>
  <c r="K20" i="3"/>
  <c r="K21" i="3"/>
  <c r="K22" i="3"/>
  <c r="K23" i="3"/>
  <c r="K24" i="3"/>
  <c r="K12" i="3"/>
  <c r="K11" i="3"/>
  <c r="K10" i="3" l="1"/>
  <c r="E10" i="3" l="1"/>
  <c r="E11" i="3"/>
  <c r="E12" i="3"/>
  <c r="E13" i="3"/>
  <c r="E15" i="3"/>
  <c r="E16" i="3"/>
  <c r="D17" i="3"/>
  <c r="E17" i="3" s="1"/>
  <c r="D18" i="3"/>
  <c r="E18" i="3" s="1"/>
  <c r="D19" i="3"/>
  <c r="E19" i="3" s="1"/>
  <c r="D20" i="3"/>
  <c r="E20" i="3" s="1"/>
  <c r="D21" i="3"/>
  <c r="E21" i="3" s="1"/>
  <c r="U21" i="3" s="1"/>
  <c r="D22" i="3"/>
  <c r="E22" i="3" s="1"/>
  <c r="U22" i="3" s="1"/>
  <c r="D23" i="3"/>
  <c r="E23" i="3" s="1"/>
  <c r="U23" i="3" s="1"/>
  <c r="D24" i="3"/>
  <c r="E24" i="3" s="1"/>
  <c r="U24" i="3" s="1"/>
  <c r="E14" i="3"/>
  <c r="AE8" i="3"/>
  <c r="AE10" i="3"/>
  <c r="AE12" i="3"/>
  <c r="AH3" i="3"/>
  <c r="D25" i="3"/>
  <c r="E25" i="3" s="1"/>
  <c r="U25" i="3" s="1"/>
  <c r="N11" i="3"/>
  <c r="P11" i="3"/>
  <c r="N12" i="3"/>
  <c r="P12" i="3"/>
  <c r="N13" i="3"/>
  <c r="P13" i="3"/>
  <c r="N14" i="3"/>
  <c r="P14" i="3"/>
  <c r="T14" i="3"/>
  <c r="N15" i="3"/>
  <c r="P15" i="3"/>
  <c r="N16" i="3"/>
  <c r="P16" i="3"/>
  <c r="N17" i="3"/>
  <c r="P17" i="3"/>
  <c r="N18" i="3"/>
  <c r="P18" i="3"/>
  <c r="T18" i="3"/>
  <c r="N19" i="3"/>
  <c r="P19" i="3"/>
  <c r="N20" i="3"/>
  <c r="P20" i="3"/>
  <c r="N21" i="3"/>
  <c r="P21" i="3"/>
  <c r="N22" i="3"/>
  <c r="T22" i="3" s="1"/>
  <c r="P22" i="3"/>
  <c r="N23" i="3"/>
  <c r="P23" i="3"/>
  <c r="T23" i="3"/>
  <c r="N24" i="3"/>
  <c r="P24" i="3"/>
  <c r="N25" i="3"/>
  <c r="P25" i="3"/>
  <c r="N10" i="3"/>
  <c r="P10" i="3"/>
  <c r="S26" i="3"/>
  <c r="AC31" i="3" s="1"/>
  <c r="Q26" i="3"/>
  <c r="AC30" i="3" s="1"/>
  <c r="R26" i="3"/>
  <c r="AC29" i="3" s="1"/>
  <c r="J26" i="3"/>
  <c r="E26" i="3"/>
  <c r="AE11" i="3"/>
  <c r="U19" i="3" l="1"/>
  <c r="T10" i="3"/>
  <c r="U18" i="3"/>
  <c r="U20" i="3"/>
  <c r="N26" i="3"/>
  <c r="U14" i="3"/>
  <c r="AA14" i="3" s="1"/>
  <c r="U17" i="3"/>
  <c r="U16" i="3"/>
  <c r="AA16" i="3" s="1"/>
  <c r="U15" i="3"/>
  <c r="U13" i="3"/>
  <c r="AA13" i="3" s="1"/>
  <c r="U12" i="3"/>
  <c r="AF12" i="3" s="1"/>
  <c r="U11" i="3"/>
  <c r="AF11" i="3" s="1"/>
  <c r="U10" i="3"/>
  <c r="AF10" i="3" s="1"/>
  <c r="AI10" i="3" s="1"/>
  <c r="T19" i="3"/>
  <c r="T15" i="3"/>
  <c r="T11" i="3"/>
  <c r="AA24" i="3"/>
  <c r="T16" i="3"/>
  <c r="T12" i="3"/>
  <c r="AF17" i="3"/>
  <c r="P26" i="3"/>
  <c r="T24" i="3"/>
  <c r="T20" i="3"/>
  <c r="T25" i="3"/>
  <c r="T21" i="3"/>
  <c r="T17" i="3"/>
  <c r="T13" i="3"/>
  <c r="AA22" i="3"/>
  <c r="AF22" i="3"/>
  <c r="AF15" i="3"/>
  <c r="AA15" i="3"/>
  <c r="AF25" i="3"/>
  <c r="AA25" i="3"/>
  <c r="AA21" i="3"/>
  <c r="AF21" i="3"/>
  <c r="AA23" i="3"/>
  <c r="AF23" i="3"/>
  <c r="AF18" i="3"/>
  <c r="AA18" i="3"/>
  <c r="AA17" i="3"/>
  <c r="AF19" i="3"/>
  <c r="AA19" i="3"/>
  <c r="K26" i="3"/>
  <c r="AF14" i="3" l="1"/>
  <c r="AG14" i="3" s="1"/>
  <c r="AF13" i="3"/>
  <c r="AI13" i="3" s="1"/>
  <c r="AA12" i="3"/>
  <c r="AA11" i="3"/>
  <c r="AF16" i="3"/>
  <c r="AH16" i="3" s="1"/>
  <c r="AF24" i="3"/>
  <c r="AG24" i="3" s="1"/>
  <c r="AH11" i="3"/>
  <c r="AG11" i="3"/>
  <c r="AI11" i="3"/>
  <c r="AA10" i="3"/>
  <c r="AC28" i="3"/>
  <c r="AG19" i="3"/>
  <c r="AH19" i="3"/>
  <c r="AI19" i="3"/>
  <c r="AG18" i="3"/>
  <c r="AH18" i="3"/>
  <c r="AI18" i="3"/>
  <c r="AG25" i="3"/>
  <c r="AI25" i="3"/>
  <c r="AH25" i="3"/>
  <c r="AI15" i="3"/>
  <c r="AG15" i="3"/>
  <c r="AH15" i="3"/>
  <c r="AG23" i="3"/>
  <c r="AI23" i="3"/>
  <c r="AH23" i="3"/>
  <c r="AH12" i="3"/>
  <c r="AI12" i="3"/>
  <c r="AG12" i="3"/>
  <c r="AH22" i="3"/>
  <c r="AG22" i="3"/>
  <c r="AI22" i="3"/>
  <c r="AA20" i="3"/>
  <c r="AF20" i="3"/>
  <c r="AI17" i="3"/>
  <c r="AH17" i="3"/>
  <c r="AG17" i="3"/>
  <c r="AH21" i="3"/>
  <c r="AI21" i="3"/>
  <c r="AG21" i="3"/>
  <c r="AH10" i="3"/>
  <c r="AG10" i="3"/>
  <c r="AG13" i="3" l="1"/>
  <c r="AH13" i="3"/>
  <c r="AH14" i="3"/>
  <c r="AI14" i="3"/>
  <c r="AH24" i="3"/>
  <c r="AI24" i="3"/>
  <c r="AI16" i="3"/>
  <c r="AG16" i="3"/>
  <c r="Z11" i="3"/>
  <c r="AJ11" i="3" s="1"/>
  <c r="Z12" i="3"/>
  <c r="AB12" i="3" s="1"/>
  <c r="AC12" i="3" s="1"/>
  <c r="Z17" i="3"/>
  <c r="AB17" i="3" s="1"/>
  <c r="AC17" i="3" s="1"/>
  <c r="AA26" i="3"/>
  <c r="AC32" i="3" s="1"/>
  <c r="Z22" i="3"/>
  <c r="AB22" i="3" s="1"/>
  <c r="AC22" i="3" s="1"/>
  <c r="AG20" i="3"/>
  <c r="AI20" i="3"/>
  <c r="AH20" i="3"/>
  <c r="Z23" i="3"/>
  <c r="Z18" i="3"/>
  <c r="Z21" i="3"/>
  <c r="Z15" i="3"/>
  <c r="Z25" i="3"/>
  <c r="Z19" i="3"/>
  <c r="Z10" i="3"/>
  <c r="AJ10" i="3" s="1"/>
  <c r="Z16" i="3" l="1"/>
  <c r="AJ22" i="3"/>
  <c r="Z13" i="3"/>
  <c r="AB13" i="3" s="1"/>
  <c r="AC13" i="3" s="1"/>
  <c r="Z14" i="3"/>
  <c r="AB14" i="3" s="1"/>
  <c r="AC14" i="3" s="1"/>
  <c r="AJ17" i="3"/>
  <c r="Z24" i="3"/>
  <c r="AB24" i="3" s="1"/>
  <c r="AC24" i="3" s="1"/>
  <c r="AB11" i="3"/>
  <c r="AC11" i="3" s="1"/>
  <c r="AJ12" i="3"/>
  <c r="AB25" i="3"/>
  <c r="AC25" i="3" s="1"/>
  <c r="AJ25" i="3"/>
  <c r="AJ15" i="3"/>
  <c r="AB15" i="3"/>
  <c r="AC15" i="3" s="1"/>
  <c r="AJ21" i="3"/>
  <c r="AB21" i="3"/>
  <c r="AC21" i="3" s="1"/>
  <c r="AJ23" i="3"/>
  <c r="AB23" i="3"/>
  <c r="AC23" i="3" s="1"/>
  <c r="AJ19" i="3"/>
  <c r="AB19" i="3"/>
  <c r="AC19" i="3" s="1"/>
  <c r="AB16" i="3"/>
  <c r="AC16" i="3" s="1"/>
  <c r="AJ16" i="3"/>
  <c r="AB18" i="3"/>
  <c r="AC18" i="3" s="1"/>
  <c r="AJ18" i="3"/>
  <c r="Z20" i="3"/>
  <c r="AB10" i="3"/>
  <c r="AJ24" i="3" l="1"/>
  <c r="AJ13" i="3"/>
  <c r="AJ14" i="3"/>
  <c r="AB20" i="3"/>
  <c r="AC20" i="3" s="1"/>
  <c r="AJ20" i="3"/>
  <c r="AC10" i="3"/>
  <c r="AJ26" i="3" l="1"/>
  <c r="AB26" i="3"/>
  <c r="AC33" i="3" l="1"/>
  <c r="AC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mr071059</author>
  </authors>
  <commentList>
    <comment ref="Y10" authorId="0" shapeId="0" xr:uid="{00000000-0006-0000-0000-000001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11" authorId="0" shapeId="0" xr:uid="{00000000-0006-0000-0000-000002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Muss ausgefüllt werden, sobald eine unentgeltliche Mahlzeit vom Dienstgeber oder auf dessen Veranlassung gewährt wird.</t>
        </r>
      </text>
    </comment>
    <comment ref="Y12" authorId="0" shapeId="0" xr:uid="{00000000-0006-0000-0000-000003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13" authorId="0" shapeId="0" xr:uid="{00000000-0006-0000-0000-000004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14" authorId="0" shapeId="0" xr:uid="{00000000-0006-0000-0000-000005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15" authorId="0" shapeId="0" xr:uid="{00000000-0006-0000-0000-000006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Muss ausgefüllt werden, sobald eine  unentgeltliche Mahlzeit vom Dienstgeber oder auf dessen Veranlassung gewährt wird.
</t>
        </r>
      </text>
    </comment>
    <comment ref="Y16" authorId="0" shapeId="0" xr:uid="{00000000-0006-0000-0000-000007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17" authorId="0" shapeId="0" xr:uid="{00000000-0006-0000-0000-000008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18" authorId="0" shapeId="0" xr:uid="{00000000-0006-0000-0000-000009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19" authorId="0" shapeId="0" xr:uid="{00000000-0006-0000-0000-00000A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 unentgeltliche Mahlzeit vom Dienstgeber oder auf dessen Veranlassung gewährt wird.
</t>
        </r>
      </text>
    </comment>
    <comment ref="Y20" authorId="0" shapeId="0" xr:uid="{00000000-0006-0000-0000-00000B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21" authorId="0" shapeId="0" xr:uid="{00000000-0006-0000-0000-00000C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 unentgeltliche Mahlzeit vom Dienstgeber oder auf dessen Veranlassung gewährt wird.
</t>
        </r>
      </text>
    </comment>
    <comment ref="Y22" authorId="0" shapeId="0" xr:uid="{00000000-0006-0000-0000-00000D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 unentgeltliche Mahlzeit vom Dienstgeber oder auf dessen Veranlassung gewährt wird.
</t>
        </r>
      </text>
    </comment>
    <comment ref="Y23" authorId="0" shapeId="0" xr:uid="{00000000-0006-0000-0000-00000E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24" authorId="0" shapeId="0" xr:uid="{00000000-0006-0000-0000-00000F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unentgeltliche Mahlzeit vom Dienstgeber oder auf dessen Veranlassung gewährt wird.
</t>
        </r>
      </text>
    </comment>
    <comment ref="Y25" authorId="0" shapeId="0" xr:uid="{00000000-0006-0000-0000-000010000000}">
      <text>
        <r>
          <rPr>
            <b/>
            <sz val="14"/>
            <color indexed="10"/>
            <rFont val="Tahoma"/>
            <family val="2"/>
          </rPr>
          <t>Pflichtfeld 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
Muss ausgefüllt werden, sobald eine  unentgeltliche Mahlzeit vom Dienstgeber oder auf dessen Veranlassung gewährt wird.
</t>
        </r>
      </text>
    </comment>
  </commentList>
</comments>
</file>

<file path=xl/sharedStrings.xml><?xml version="1.0" encoding="utf-8"?>
<sst xmlns="http://schemas.openxmlformats.org/spreadsheetml/2006/main" count="69" uniqueCount="65">
  <si>
    <t>Bistum Trier</t>
  </si>
  <si>
    <t>Pers-Nr.:</t>
  </si>
  <si>
    <t>Abrechnungszeitraum:</t>
  </si>
  <si>
    <t>KM-Satz:</t>
  </si>
  <si>
    <t>SB</t>
  </si>
  <si>
    <t>Euro</t>
  </si>
  <si>
    <t>Mitnahme Personen:</t>
  </si>
  <si>
    <t>Reisekostenabrechnung Inland</t>
  </si>
  <si>
    <t>(Version I/2026)</t>
  </si>
  <si>
    <t>ab 2026</t>
  </si>
  <si>
    <t>Erstattung KM Fahrrad:</t>
  </si>
  <si>
    <t>Name:</t>
  </si>
  <si>
    <t>Dienststelle:</t>
  </si>
  <si>
    <t>Privatanschrift:</t>
  </si>
  <si>
    <t>Innenauftrag:</t>
  </si>
  <si>
    <t>Datum</t>
  </si>
  <si>
    <t>Uhrzeit Abfahrt *)</t>
  </si>
  <si>
    <t>Uhrzeit Ankunft *)</t>
  </si>
  <si>
    <t>Dauer in Stunden</t>
  </si>
  <si>
    <t>Reisestrecke</t>
  </si>
  <si>
    <t>Anlass:</t>
  </si>
  <si>
    <t>gefahrene
km</t>
  </si>
  <si>
    <t>Erstattung
PKW</t>
  </si>
  <si>
    <t>Mitnahme namentlich</t>
  </si>
  <si>
    <t>Mitnahme km</t>
  </si>
  <si>
    <t>Erst. Mitnahme</t>
  </si>
  <si>
    <t>KM Fahrrad</t>
  </si>
  <si>
    <t>Erstattung Km Fahrrad</t>
  </si>
  <si>
    <t>Öffentliche Verkehrs-mittel (Bahn, Bus, Flug)</t>
  </si>
  <si>
    <t>Parkgebühren / sonstiges</t>
  </si>
  <si>
    <t>Übernachtung / 
Frühstück</t>
  </si>
  <si>
    <t>Tagegeld</t>
  </si>
  <si>
    <r>
      <t xml:space="preserve">**) Teilnahme an unentgeltlicher Mahlzeit, </t>
    </r>
    <r>
      <rPr>
        <b/>
        <sz val="10"/>
        <rFont val="Arial"/>
        <family val="2"/>
      </rPr>
      <t>bitte mit x ankreuzen</t>
    </r>
    <r>
      <rPr>
        <sz val="8"/>
        <rFont val="Arial"/>
        <family val="2"/>
      </rPr>
      <t>)</t>
    </r>
  </si>
  <si>
    <r>
      <t>Pflichtfeld:</t>
    </r>
    <r>
      <rPr>
        <sz val="8"/>
        <rFont val="Arial"/>
        <family val="2"/>
      </rPr>
      <t xml:space="preserve"> Mahlzeit gestellt durch Bistum (</t>
    </r>
    <r>
      <rPr>
        <b/>
        <sz val="8"/>
        <rFont val="Arial"/>
        <family val="2"/>
      </rPr>
      <t>B</t>
    </r>
    <r>
      <rPr>
        <sz val="8"/>
        <rFont val="Arial"/>
        <family val="2"/>
      </rPr>
      <t>)</t>
    </r>
  </si>
  <si>
    <t>Anrechnungsbetrag un-entgeltliche Mahlzeiten</t>
  </si>
  <si>
    <t>Tagegeld (falls kein Mehrbedarf entstand bitte Feld manuell bearbeiten)</t>
  </si>
  <si>
    <t>Eigenanteil Bewirtung</t>
  </si>
  <si>
    <t>Aus-
zahlung</t>
  </si>
  <si>
    <t>steuer-pflichtig</t>
  </si>
  <si>
    <t>von / nach</t>
  </si>
  <si>
    <t>Summe
Erstattg.</t>
  </si>
  <si>
    <t>Frühstück</t>
  </si>
  <si>
    <t xml:space="preserve">Mittag </t>
  </si>
  <si>
    <t>Abend</t>
  </si>
  <si>
    <t>Bitte überweisen Sie den Betrag auf folgendes Konto:</t>
  </si>
  <si>
    <t>Bankverbindung:</t>
  </si>
  <si>
    <t>PKW</t>
  </si>
  <si>
    <t>654 000</t>
  </si>
  <si>
    <t>BLZ / BIC:</t>
  </si>
  <si>
    <t>Parkgebühren</t>
  </si>
  <si>
    <t>Konto Nr. / IBAN:</t>
  </si>
  <si>
    <t>Bahn, Bus</t>
  </si>
  <si>
    <t>654 100</t>
  </si>
  <si>
    <t>Übernacht.</t>
  </si>
  <si>
    <t>654 500</t>
  </si>
  <si>
    <t>654 400</t>
  </si>
  <si>
    <t>Ort, Datum:</t>
  </si>
  <si>
    <t>sachlich richtig</t>
  </si>
  <si>
    <t>rechnerisch richtig</t>
  </si>
  <si>
    <t>Eigenanteil</t>
  </si>
  <si>
    <t>Bearbeitungs-
vermerk des Fachbereichs</t>
  </si>
  <si>
    <t>Unterschrift (Mitarbeiter)</t>
  </si>
  <si>
    <t xml:space="preserve">    Datum und Bestätigungsvermerk Vorgesetzte/r
    Anweisungsberechtigte/r
    Unterschrift und Name in Blockschrift
</t>
  </si>
  <si>
    <t>Anweisungsberechtigte/r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</si>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</sst>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"/>
    <numFmt numFmtId="165" formatCode="mmmm\ yyyy"/>
    <numFmt numFmtId="166" formatCode="#,##0.00_ ;[Red]\-#,##0.00\ "/>
    <numFmt numFmtId="167" formatCode="0000\ 00"/>
    <numFmt numFmtId="168" formatCode="0.000000000000000"/>
    <numFmt numFmtId="169" formatCode="dd/mm/yy"/>
    <numFmt numFmtId="170" formatCode="####\ ####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b/>
      <sz val="14"/>
      <color indexed="10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u/>
      <sz val="16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9"/>
      <name val="Arial"/>
      <family val="2"/>
    </font>
    <font>
      <b/>
      <sz val="18"/>
      <color indexed="10"/>
      <name val="Arial"/>
      <family val="2"/>
    </font>
    <font>
      <sz val="9.5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mediumGray">
        <fgColor indexed="9"/>
        <bgColor indexed="31"/>
      </patternFill>
    </fill>
    <fill>
      <patternFill patternType="mediumGray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1" fontId="0" fillId="0" borderId="0" xfId="0" applyNumberFormat="1"/>
    <xf numFmtId="20" fontId="0" fillId="0" borderId="0" xfId="0" applyNumberFormat="1"/>
    <xf numFmtId="20" fontId="0" fillId="0" borderId="0" xfId="0" applyNumberFormat="1" applyProtection="1">
      <protection hidden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20" fontId="0" fillId="2" borderId="2" xfId="0" applyNumberFormat="1" applyFill="1" applyBorder="1" applyProtection="1">
      <protection locked="0"/>
    </xf>
    <xf numFmtId="3" fontId="0" fillId="2" borderId="2" xfId="0" applyNumberFormat="1" applyFill="1" applyBorder="1" applyAlignment="1" applyProtection="1">
      <alignment horizontal="center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Protection="1">
      <protection locked="0"/>
    </xf>
    <xf numFmtId="20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Alignment="1" applyProtection="1">
      <alignment horizontal="center"/>
      <protection locked="0"/>
    </xf>
    <xf numFmtId="4" fontId="0" fillId="2" borderId="5" xfId="0" applyNumberFormat="1" applyFill="1" applyBorder="1" applyAlignment="1" applyProtection="1">
      <alignment horizontal="right"/>
      <protection locked="0"/>
    </xf>
    <xf numFmtId="4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0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Alignment="1" applyProtection="1">
      <alignment horizontal="center"/>
      <protection locked="0"/>
    </xf>
    <xf numFmtId="4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" fontId="14" fillId="2" borderId="10" xfId="0" applyNumberFormat="1" applyFont="1" applyFill="1" applyBorder="1" applyAlignment="1" applyProtection="1">
      <alignment horizontal="center" vertical="center" textRotation="90" wrapText="1"/>
      <protection hidden="1"/>
    </xf>
    <xf numFmtId="4" fontId="12" fillId="2" borderId="12" xfId="0" applyNumberFormat="1" applyFont="1" applyFill="1" applyBorder="1" applyAlignment="1" applyProtection="1">
      <alignment vertical="center"/>
      <protection hidden="1"/>
    </xf>
    <xf numFmtId="0" fontId="24" fillId="0" borderId="0" xfId="0" applyFont="1"/>
    <xf numFmtId="0" fontId="24" fillId="2" borderId="0" xfId="0" applyFont="1" applyFill="1"/>
    <xf numFmtId="0" fontId="0" fillId="2" borderId="0" xfId="0" applyFill="1"/>
    <xf numFmtId="4" fontId="14" fillId="2" borderId="13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10" xfId="0" applyNumberFormat="1" applyFont="1" applyFill="1" applyBorder="1" applyAlignment="1" applyProtection="1">
      <alignment horizontal="center" vertical="center" wrapText="1"/>
      <protection hidden="1"/>
    </xf>
    <xf numFmtId="4" fontId="0" fillId="2" borderId="14" xfId="0" applyNumberFormat="1" applyFill="1" applyBorder="1"/>
    <xf numFmtId="1" fontId="0" fillId="2" borderId="0" xfId="0" applyNumberFormat="1" applyFill="1"/>
    <xf numFmtId="20" fontId="0" fillId="2" borderId="0" xfId="0" applyNumberFormat="1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4" fontId="0" fillId="2" borderId="0" xfId="0" applyNumberFormat="1" applyFill="1" applyAlignment="1">
      <alignment horizontal="center"/>
    </xf>
    <xf numFmtId="4" fontId="0" fillId="2" borderId="0" xfId="0" applyNumberFormat="1" applyFill="1"/>
    <xf numFmtId="1" fontId="4" fillId="2" borderId="0" xfId="0" applyNumberFormat="1" applyFont="1" applyFill="1" applyAlignment="1">
      <alignment horizontal="left" vertical="center"/>
    </xf>
    <xf numFmtId="1" fontId="5" fillId="2" borderId="0" xfId="0" applyNumberFormat="1" applyFont="1" applyFill="1" applyAlignment="1">
      <alignment horizontal="left"/>
    </xf>
    <xf numFmtId="20" fontId="6" fillId="2" borderId="0" xfId="0" applyNumberFormat="1" applyFont="1" applyFill="1"/>
    <xf numFmtId="0" fontId="7" fillId="2" borderId="0" xfId="0" applyFont="1" applyFill="1" applyAlignment="1">
      <alignment horizontal="left" vertical="center"/>
    </xf>
    <xf numFmtId="20" fontId="8" fillId="2" borderId="15" xfId="0" applyNumberFormat="1" applyFont="1" applyFill="1" applyBorder="1"/>
    <xf numFmtId="1" fontId="7" fillId="2" borderId="0" xfId="0" applyNumberFormat="1" applyFont="1" applyFill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9" fillId="2" borderId="17" xfId="0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0" fillId="2" borderId="18" xfId="0" applyNumberFormat="1" applyFill="1" applyBorder="1" applyAlignment="1">
      <alignment vertical="center"/>
    </xf>
    <xf numFmtId="4" fontId="0" fillId="2" borderId="18" xfId="0" applyNumberForma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4" fontId="0" fillId="2" borderId="0" xfId="0" applyNumberFormat="1" applyFill="1" applyAlignment="1">
      <alignment horizontal="right" vertical="center"/>
    </xf>
    <xf numFmtId="166" fontId="0" fillId="2" borderId="0" xfId="0" applyNumberFormat="1" applyFill="1" applyAlignment="1">
      <alignment vertical="center"/>
    </xf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/>
    <xf numFmtId="20" fontId="9" fillId="2" borderId="0" xfId="0" applyNumberFormat="1" applyFont="1" applyFill="1" applyAlignment="1">
      <alignment horizontal="center" vertical="center"/>
    </xf>
    <xf numFmtId="20" fontId="9" fillId="2" borderId="0" xfId="0" applyNumberFormat="1" applyFont="1" applyFill="1" applyAlignment="1">
      <alignment horizontal="right" vertical="center"/>
    </xf>
    <xf numFmtId="20" fontId="9" fillId="2" borderId="0" xfId="0" applyNumberFormat="1" applyFont="1" applyFill="1" applyAlignment="1">
      <alignment vertical="center"/>
    </xf>
    <xf numFmtId="1" fontId="7" fillId="2" borderId="0" xfId="0" applyNumberFormat="1" applyFont="1" applyFill="1" applyAlignment="1">
      <alignment vertical="center"/>
    </xf>
    <xf numFmtId="1" fontId="12" fillId="2" borderId="0" xfId="0" applyNumberFormat="1" applyFont="1" applyFill="1"/>
    <xf numFmtId="20" fontId="12" fillId="2" borderId="0" xfId="0" applyNumberFormat="1" applyFont="1" applyFill="1"/>
    <xf numFmtId="20" fontId="13" fillId="2" borderId="0" xfId="0" applyNumberFormat="1" applyFont="1" applyFill="1"/>
    <xf numFmtId="0" fontId="13" fillId="2" borderId="0" xfId="0" applyFont="1" applyFill="1"/>
    <xf numFmtId="3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right"/>
    </xf>
    <xf numFmtId="20" fontId="0" fillId="2" borderId="8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12" fillId="2" borderId="19" xfId="0" applyNumberFormat="1" applyFont="1" applyFill="1" applyBorder="1" applyAlignment="1">
      <alignment vertical="center"/>
    </xf>
    <xf numFmtId="3" fontId="12" fillId="2" borderId="19" xfId="0" applyNumberFormat="1" applyFont="1" applyFill="1" applyBorder="1" applyAlignment="1">
      <alignment horizontal="center" vertical="center"/>
    </xf>
    <xf numFmtId="4" fontId="0" fillId="2" borderId="5" xfId="0" applyNumberFormat="1" applyFill="1" applyBorder="1"/>
    <xf numFmtId="2" fontId="0" fillId="3" borderId="5" xfId="0" applyNumberFormat="1" applyFill="1" applyBorder="1" applyAlignment="1">
      <alignment horizontal="center"/>
    </xf>
    <xf numFmtId="4" fontId="0" fillId="0" borderId="20" xfId="0" applyNumberFormat="1" applyBorder="1" applyAlignment="1">
      <alignment wrapText="1"/>
    </xf>
    <xf numFmtId="4" fontId="0" fillId="0" borderId="21" xfId="0" applyNumberFormat="1" applyBorder="1"/>
    <xf numFmtId="4" fontId="24" fillId="2" borderId="21" xfId="0" applyNumberFormat="1" applyFont="1" applyFill="1" applyBorder="1"/>
    <xf numFmtId="2" fontId="0" fillId="3" borderId="8" xfId="0" applyNumberFormat="1" applyFill="1" applyBorder="1" applyAlignment="1">
      <alignment horizontal="center"/>
    </xf>
    <xf numFmtId="4" fontId="12" fillId="2" borderId="22" xfId="0" applyNumberFormat="1" applyFont="1" applyFill="1" applyBorder="1" applyAlignment="1">
      <alignment vertical="center"/>
    </xf>
    <xf numFmtId="4" fontId="25" fillId="2" borderId="22" xfId="0" applyNumberFormat="1" applyFont="1" applyFill="1" applyBorder="1" applyAlignment="1">
      <alignment vertical="center"/>
    </xf>
    <xf numFmtId="0" fontId="21" fillId="2" borderId="0" xfId="0" applyFont="1" applyFill="1"/>
    <xf numFmtId="4" fontId="10" fillId="4" borderId="0" xfId="0" applyNumberFormat="1" applyFont="1" applyFill="1" applyAlignment="1">
      <alignment vertical="top" wrapText="1"/>
    </xf>
    <xf numFmtId="4" fontId="10" fillId="4" borderId="23" xfId="0" applyNumberFormat="1" applyFont="1" applyFill="1" applyBorder="1" applyAlignment="1">
      <alignment vertical="top" wrapText="1"/>
    </xf>
    <xf numFmtId="4" fontId="10" fillId="4" borderId="24" xfId="0" applyNumberFormat="1" applyFont="1" applyFill="1" applyBorder="1" applyAlignment="1">
      <alignment vertical="top" wrapText="1"/>
    </xf>
    <xf numFmtId="4" fontId="10" fillId="4" borderId="25" xfId="0" applyNumberFormat="1" applyFont="1" applyFill="1" applyBorder="1" applyAlignment="1">
      <alignment vertical="top" wrapText="1"/>
    </xf>
    <xf numFmtId="4" fontId="12" fillId="2" borderId="12" xfId="0" applyNumberFormat="1" applyFont="1" applyFill="1" applyBorder="1" applyAlignment="1">
      <alignment vertical="center"/>
    </xf>
    <xf numFmtId="169" fontId="12" fillId="2" borderId="0" xfId="0" applyNumberFormat="1" applyFont="1" applyFill="1"/>
    <xf numFmtId="164" fontId="12" fillId="2" borderId="0" xfId="0" applyNumberFormat="1" applyFont="1" applyFill="1"/>
    <xf numFmtId="0" fontId="12" fillId="2" borderId="0" xfId="0" applyFont="1" applyFill="1"/>
    <xf numFmtId="169" fontId="0" fillId="2" borderId="0" xfId="0" applyNumberFormat="1" applyFill="1"/>
    <xf numFmtId="164" fontId="0" fillId="2" borderId="0" xfId="0" applyNumberFormat="1" applyFill="1"/>
    <xf numFmtId="1" fontId="12" fillId="2" borderId="0" xfId="0" applyNumberFormat="1" applyFont="1" applyFill="1" applyAlignment="1">
      <alignment horizontal="left"/>
    </xf>
    <xf numFmtId="1" fontId="16" fillId="2" borderId="0" xfId="0" applyNumberFormat="1" applyFont="1" applyFill="1"/>
    <xf numFmtId="3" fontId="12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/>
    </xf>
    <xf numFmtId="0" fontId="0" fillId="2" borderId="26" xfId="0" applyFill="1" applyBorder="1"/>
    <xf numFmtId="0" fontId="0" fillId="2" borderId="26" xfId="0" applyFill="1" applyBorder="1" applyAlignment="1">
      <alignment horizontal="center"/>
    </xf>
    <xf numFmtId="1" fontId="22" fillId="2" borderId="0" xfId="0" applyNumberFormat="1" applyFont="1" applyFill="1" applyAlignment="1">
      <alignment horizontal="left"/>
    </xf>
    <xf numFmtId="1" fontId="2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center"/>
    </xf>
    <xf numFmtId="4" fontId="1" fillId="2" borderId="5" xfId="0" applyNumberFormat="1" applyFont="1" applyFill="1" applyBorder="1" applyAlignment="1">
      <alignment wrapText="1"/>
    </xf>
    <xf numFmtId="4" fontId="10" fillId="4" borderId="27" xfId="0" applyNumberFormat="1" applyFont="1" applyFill="1" applyBorder="1" applyAlignment="1">
      <alignment vertical="top" wrapText="1"/>
    </xf>
    <xf numFmtId="4" fontId="10" fillId="4" borderId="28" xfId="0" applyNumberFormat="1" applyFont="1" applyFill="1" applyBorder="1" applyAlignment="1">
      <alignment vertical="top" wrapText="1"/>
    </xf>
    <xf numFmtId="3" fontId="0" fillId="2" borderId="0" xfId="0" applyNumberFormat="1" applyFill="1"/>
    <xf numFmtId="4" fontId="10" fillId="4" borderId="26" xfId="0" applyNumberFormat="1" applyFont="1" applyFill="1" applyBorder="1" applyAlignment="1">
      <alignment vertical="top" wrapText="1"/>
    </xf>
    <xf numFmtId="4" fontId="10" fillId="5" borderId="0" xfId="0" applyNumberFormat="1" applyFont="1" applyFill="1" applyAlignment="1">
      <alignment vertical="top" wrapText="1"/>
    </xf>
    <xf numFmtId="170" fontId="12" fillId="5" borderId="0" xfId="0" applyNumberFormat="1" applyFont="1" applyFill="1" applyAlignment="1">
      <alignment vertical="center"/>
    </xf>
    <xf numFmtId="167" fontId="3" fillId="2" borderId="29" xfId="0" applyNumberFormat="1" applyFont="1" applyFill="1" applyBorder="1" applyAlignment="1">
      <alignment vertical="center"/>
    </xf>
    <xf numFmtId="4" fontId="21" fillId="2" borderId="18" xfId="0" applyNumberFormat="1" applyFont="1" applyFill="1" applyBorder="1" applyAlignment="1">
      <alignment vertical="center"/>
    </xf>
    <xf numFmtId="4" fontId="21" fillId="2" borderId="18" xfId="0" applyNumberFormat="1" applyFont="1" applyFill="1" applyBorder="1" applyAlignment="1">
      <alignment horizontal="right" vertical="center"/>
    </xf>
    <xf numFmtId="4" fontId="0" fillId="2" borderId="31" xfId="0" applyNumberFormat="1" applyFill="1" applyBorder="1" applyAlignment="1">
      <alignment vertical="center"/>
    </xf>
    <xf numFmtId="4" fontId="21" fillId="2" borderId="31" xfId="0" applyNumberFormat="1" applyFont="1" applyFill="1" applyBorder="1" applyAlignment="1">
      <alignment vertical="center"/>
    </xf>
    <xf numFmtId="0" fontId="24" fillId="2" borderId="32" xfId="0" applyFont="1" applyFill="1" applyBorder="1"/>
    <xf numFmtId="166" fontId="0" fillId="2" borderId="18" xfId="0" applyNumberFormat="1" applyFill="1" applyBorder="1" applyAlignment="1">
      <alignment vertical="center"/>
    </xf>
    <xf numFmtId="166" fontId="0" fillId="2" borderId="26" xfId="0" applyNumberForma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0" fillId="6" borderId="0" xfId="0" applyFill="1"/>
    <xf numFmtId="164" fontId="0" fillId="6" borderId="0" xfId="0" applyNumberFormat="1" applyFill="1"/>
    <xf numFmtId="0" fontId="0" fillId="6" borderId="0" xfId="0" applyFill="1" applyAlignment="1">
      <alignment horizontal="right"/>
    </xf>
    <xf numFmtId="2" fontId="0" fillId="6" borderId="0" xfId="0" applyNumberFormat="1" applyFill="1"/>
    <xf numFmtId="0" fontId="0" fillId="6" borderId="0" xfId="0" applyFill="1" applyAlignment="1">
      <alignment horizontal="center"/>
    </xf>
    <xf numFmtId="9" fontId="0" fillId="6" borderId="0" xfId="0" applyNumberFormat="1" applyFill="1"/>
    <xf numFmtId="20" fontId="0" fillId="6" borderId="0" xfId="0" applyNumberFormat="1" applyFill="1"/>
    <xf numFmtId="0" fontId="12" fillId="6" borderId="0" xfId="0" applyFont="1" applyFill="1"/>
    <xf numFmtId="164" fontId="12" fillId="6" borderId="0" xfId="0" applyNumberFormat="1" applyFont="1" applyFill="1"/>
    <xf numFmtId="0" fontId="12" fillId="6" borderId="0" xfId="0" applyFont="1" applyFill="1" applyAlignment="1">
      <alignment horizontal="right"/>
    </xf>
    <xf numFmtId="4" fontId="12" fillId="6" borderId="0" xfId="0" applyNumberFormat="1" applyFont="1" applyFill="1"/>
    <xf numFmtId="4" fontId="0" fillId="6" borderId="17" xfId="0" applyNumberFormat="1" applyFill="1" applyBorder="1" applyAlignment="1">
      <alignment vertical="center"/>
    </xf>
    <xf numFmtId="4" fontId="0" fillId="6" borderId="0" xfId="0" applyNumberFormat="1" applyFill="1" applyAlignment="1">
      <alignment horizontal="right" vertical="center"/>
    </xf>
    <xf numFmtId="4" fontId="13" fillId="6" borderId="0" xfId="0" applyNumberFormat="1" applyFont="1" applyFill="1"/>
    <xf numFmtId="49" fontId="0" fillId="6" borderId="6" xfId="0" applyNumberFormat="1" applyFill="1" applyBorder="1" applyAlignment="1" applyProtection="1">
      <alignment horizontal="center"/>
      <protection locked="0"/>
    </xf>
    <xf numFmtId="49" fontId="0" fillId="6" borderId="8" xfId="0" applyNumberFormat="1" applyFill="1" applyBorder="1" applyAlignment="1" applyProtection="1">
      <alignment horizontal="center"/>
      <protection locked="0"/>
    </xf>
    <xf numFmtId="4" fontId="0" fillId="6" borderId="0" xfId="0" applyNumberFormat="1" applyFill="1"/>
    <xf numFmtId="4" fontId="0" fillId="6" borderId="0" xfId="0" applyNumberFormat="1" applyFill="1" applyAlignment="1">
      <alignment horizontal="center"/>
    </xf>
    <xf numFmtId="165" fontId="10" fillId="6" borderId="0" xfId="0" applyNumberFormat="1" applyFont="1" applyFill="1" applyAlignment="1">
      <alignment horizontal="center" vertical="center"/>
    </xf>
    <xf numFmtId="20" fontId="23" fillId="6" borderId="0" xfId="0" applyNumberFormat="1" applyFont="1" applyFill="1" applyAlignment="1">
      <alignment horizontal="right"/>
    </xf>
    <xf numFmtId="3" fontId="0" fillId="6" borderId="0" xfId="0" applyNumberFormat="1" applyFill="1"/>
    <xf numFmtId="4" fontId="0" fillId="6" borderId="0" xfId="0" applyNumberFormat="1" applyFill="1" applyAlignment="1">
      <alignment vertical="center"/>
    </xf>
    <xf numFmtId="4" fontId="13" fillId="6" borderId="0" xfId="0" applyNumberFormat="1" applyFont="1" applyFill="1" applyAlignment="1">
      <alignment horizontal="center"/>
    </xf>
    <xf numFmtId="4" fontId="0" fillId="6" borderId="2" xfId="0" applyNumberFormat="1" applyFill="1" applyBorder="1" applyAlignment="1">
      <alignment horizontal="right"/>
    </xf>
    <xf numFmtId="4" fontId="14" fillId="6" borderId="2" xfId="0" applyNumberFormat="1" applyFont="1" applyFill="1" applyBorder="1" applyAlignment="1">
      <alignment horizontal="center"/>
    </xf>
    <xf numFmtId="3" fontId="0" fillId="6" borderId="2" xfId="0" applyNumberFormat="1" applyFill="1" applyBorder="1" applyAlignment="1">
      <alignment horizontal="right"/>
    </xf>
    <xf numFmtId="4" fontId="0" fillId="6" borderId="5" xfId="0" applyNumberFormat="1" applyFill="1" applyBorder="1" applyAlignment="1">
      <alignment horizontal="right"/>
    </xf>
    <xf numFmtId="4" fontId="14" fillId="6" borderId="5" xfId="0" applyNumberFormat="1" applyFont="1" applyFill="1" applyBorder="1" applyAlignment="1">
      <alignment horizontal="center"/>
    </xf>
    <xf numFmtId="3" fontId="0" fillId="6" borderId="5" xfId="0" applyNumberFormat="1" applyFill="1" applyBorder="1" applyAlignment="1">
      <alignment horizontal="right"/>
    </xf>
    <xf numFmtId="4" fontId="0" fillId="6" borderId="8" xfId="0" applyNumberFormat="1" applyFill="1" applyBorder="1" applyAlignment="1">
      <alignment horizontal="right"/>
    </xf>
    <xf numFmtId="4" fontId="14" fillId="6" borderId="8" xfId="0" applyNumberFormat="1" applyFont="1" applyFill="1" applyBorder="1" applyAlignment="1">
      <alignment horizontal="center"/>
    </xf>
    <xf numFmtId="3" fontId="0" fillId="6" borderId="8" xfId="0" applyNumberFormat="1" applyFill="1" applyBorder="1" applyAlignment="1">
      <alignment horizontal="right"/>
    </xf>
    <xf numFmtId="4" fontId="12" fillId="6" borderId="19" xfId="0" applyNumberFormat="1" applyFont="1" applyFill="1" applyBorder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/>
    </xf>
    <xf numFmtId="20" fontId="0" fillId="6" borderId="18" xfId="0" applyNumberFormat="1" applyFill="1" applyBorder="1" applyAlignment="1">
      <alignment vertical="center"/>
    </xf>
    <xf numFmtId="4" fontId="21" fillId="6" borderId="0" xfId="0" applyNumberFormat="1" applyFont="1" applyFill="1" applyAlignment="1">
      <alignment horizontal="center" vertical="center"/>
    </xf>
    <xf numFmtId="0" fontId="21" fillId="6" borderId="0" xfId="0" applyFont="1" applyFill="1"/>
    <xf numFmtId="0" fontId="21" fillId="6" borderId="0" xfId="0" applyFont="1" applyFill="1" applyAlignment="1">
      <alignment vertical="center" wrapText="1"/>
    </xf>
    <xf numFmtId="0" fontId="21" fillId="6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4" fontId="21" fillId="6" borderId="0" xfId="0" applyNumberFormat="1" applyFont="1" applyFill="1" applyAlignment="1">
      <alignment horizontal="center"/>
    </xf>
    <xf numFmtId="20" fontId="0" fillId="6" borderId="18" xfId="0" applyNumberFormat="1" applyFill="1" applyBorder="1"/>
    <xf numFmtId="20" fontId="13" fillId="6" borderId="0" xfId="0" applyNumberFormat="1" applyFont="1" applyFill="1"/>
    <xf numFmtId="20" fontId="14" fillId="6" borderId="13" xfId="0" applyNumberFormat="1" applyFont="1" applyFill="1" applyBorder="1" applyAlignment="1" applyProtection="1">
      <alignment horizontal="center"/>
      <protection hidden="1"/>
    </xf>
    <xf numFmtId="168" fontId="14" fillId="6" borderId="10" xfId="0" applyNumberFormat="1" applyFont="1" applyFill="1" applyBorder="1" applyAlignment="1" applyProtection="1">
      <alignment horizontal="center"/>
      <protection hidden="1"/>
    </xf>
    <xf numFmtId="164" fontId="0" fillId="6" borderId="5" xfId="0" applyNumberFormat="1" applyFill="1" applyBorder="1" applyProtection="1">
      <protection hidden="1"/>
    </xf>
    <xf numFmtId="164" fontId="0" fillId="6" borderId="8" xfId="0" applyNumberFormat="1" applyFill="1" applyBorder="1" applyProtection="1">
      <protection hidden="1"/>
    </xf>
    <xf numFmtId="20" fontId="0" fillId="6" borderId="0" xfId="0" applyNumberFormat="1" applyFill="1" applyProtection="1">
      <protection hidden="1"/>
    </xf>
    <xf numFmtId="20" fontId="0" fillId="2" borderId="5" xfId="0" applyNumberFormat="1" applyFill="1" applyBorder="1"/>
    <xf numFmtId="20" fontId="0" fillId="2" borderId="14" xfId="0" applyNumberFormat="1" applyFill="1" applyBorder="1"/>
    <xf numFmtId="14" fontId="0" fillId="2" borderId="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2" fontId="0" fillId="7" borderId="0" xfId="0" applyNumberFormat="1" applyFill="1"/>
    <xf numFmtId="2" fontId="0" fillId="0" borderId="0" xfId="0" applyNumberFormat="1"/>
    <xf numFmtId="0" fontId="8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left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0" fontId="29" fillId="2" borderId="30" xfId="0" applyNumberFormat="1" applyFont="1" applyFill="1" applyBorder="1" applyAlignment="1">
      <alignment vertical="center"/>
    </xf>
    <xf numFmtId="0" fontId="7" fillId="2" borderId="11" xfId="0" applyFont="1" applyFill="1" applyBorder="1" applyProtection="1">
      <protection locked="0"/>
    </xf>
    <xf numFmtId="0" fontId="7" fillId="2" borderId="16" xfId="0" applyFont="1" applyFill="1" applyBorder="1"/>
    <xf numFmtId="164" fontId="1" fillId="6" borderId="0" xfId="0" applyNumberFormat="1" applyFont="1" applyFill="1" applyAlignment="1">
      <alignment horizontal="center"/>
    </xf>
    <xf numFmtId="20" fontId="1" fillId="6" borderId="0" xfId="0" applyNumberFormat="1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0" borderId="0" xfId="0" applyFont="1"/>
    <xf numFmtId="14" fontId="1" fillId="2" borderId="4" xfId="0" applyNumberFormat="1" applyFont="1" applyFill="1" applyBorder="1" applyProtection="1">
      <protection locked="0"/>
    </xf>
    <xf numFmtId="0" fontId="1" fillId="2" borderId="26" xfId="0" applyFont="1" applyFill="1" applyBorder="1" applyAlignment="1">
      <alignment horizontal="center"/>
    </xf>
    <xf numFmtId="167" fontId="3" fillId="2" borderId="31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alignment horizontal="center" vertical="center"/>
      <protection locked="0"/>
    </xf>
    <xf numFmtId="167" fontId="3" fillId="2" borderId="32" xfId="0" applyNumberFormat="1" applyFont="1" applyFill="1" applyBorder="1" applyAlignment="1" applyProtection="1">
      <alignment horizontal="center" vertical="center"/>
      <protection locked="0"/>
    </xf>
    <xf numFmtId="1" fontId="3" fillId="2" borderId="0" xfId="0" applyNumberFormat="1" applyFont="1" applyFill="1" applyAlignment="1">
      <alignment horizontal="right" vertical="center"/>
    </xf>
    <xf numFmtId="20" fontId="9" fillId="2" borderId="31" xfId="0" applyNumberFormat="1" applyFont="1" applyFill="1" applyBorder="1" applyAlignment="1" applyProtection="1">
      <alignment vertical="center"/>
      <protection locked="0"/>
    </xf>
    <xf numFmtId="20" fontId="9" fillId="2" borderId="18" xfId="0" applyNumberFormat="1" applyFont="1" applyFill="1" applyBorder="1" applyAlignment="1" applyProtection="1">
      <alignment vertical="center"/>
      <protection locked="0"/>
    </xf>
    <xf numFmtId="20" fontId="9" fillId="2" borderId="32" xfId="0" applyNumberFormat="1" applyFont="1" applyFill="1" applyBorder="1" applyAlignment="1" applyProtection="1">
      <alignment vertical="center"/>
      <protection locked="0"/>
    </xf>
    <xf numFmtId="1" fontId="28" fillId="0" borderId="0" xfId="0" applyNumberFormat="1" applyFont="1" applyAlignment="1">
      <alignment horizontal="center"/>
    </xf>
    <xf numFmtId="165" fontId="9" fillId="2" borderId="31" xfId="0" applyNumberFormat="1" applyFont="1" applyFill="1" applyBorder="1" applyAlignment="1" applyProtection="1">
      <alignment vertical="center"/>
      <protection locked="0"/>
    </xf>
    <xf numFmtId="165" fontId="9" fillId="2" borderId="18" xfId="0" applyNumberFormat="1" applyFont="1" applyFill="1" applyBorder="1" applyAlignment="1" applyProtection="1">
      <alignment vertical="center"/>
      <protection locked="0"/>
    </xf>
    <xf numFmtId="165" fontId="9" fillId="2" borderId="32" xfId="0" applyNumberFormat="1" applyFont="1" applyFill="1" applyBorder="1" applyAlignment="1" applyProtection="1">
      <alignment vertical="center"/>
      <protection locked="0"/>
    </xf>
    <xf numFmtId="3" fontId="9" fillId="2" borderId="31" xfId="0" applyNumberFormat="1" applyFont="1" applyFill="1" applyBorder="1" applyAlignment="1" applyProtection="1">
      <alignment horizontal="center" vertical="center"/>
      <protection locked="0"/>
    </xf>
    <xf numFmtId="3" fontId="9" fillId="2" borderId="18" xfId="0" applyNumberFormat="1" applyFont="1" applyFill="1" applyBorder="1" applyAlignment="1" applyProtection="1">
      <alignment horizontal="center" vertical="center"/>
      <protection locked="0"/>
    </xf>
    <xf numFmtId="3" fontId="9" fillId="2" borderId="32" xfId="0" applyNumberFormat="1" applyFont="1" applyFill="1" applyBorder="1" applyAlignment="1" applyProtection="1">
      <alignment horizontal="center" vertical="center"/>
      <protection locked="0"/>
    </xf>
    <xf numFmtId="1" fontId="14" fillId="2" borderId="57" xfId="0" applyNumberFormat="1" applyFont="1" applyFill="1" applyBorder="1" applyAlignment="1" applyProtection="1">
      <alignment horizontal="center" vertical="center"/>
      <protection hidden="1"/>
    </xf>
    <xf numFmtId="1" fontId="14" fillId="2" borderId="58" xfId="0" applyNumberFormat="1" applyFont="1" applyFill="1" applyBorder="1" applyAlignment="1" applyProtection="1">
      <alignment horizontal="center" vertical="center"/>
      <protection hidden="1"/>
    </xf>
    <xf numFmtId="1" fontId="14" fillId="2" borderId="13" xfId="0" applyNumberFormat="1" applyFont="1" applyFill="1" applyBorder="1" applyAlignment="1" applyProtection="1">
      <alignment horizontal="center" vertical="center" wrapText="1"/>
      <protection hidden="1"/>
    </xf>
    <xf numFmtId="1" fontId="14" fillId="2" borderId="10" xfId="0" applyNumberFormat="1" applyFont="1" applyFill="1" applyBorder="1" applyAlignment="1" applyProtection="1">
      <alignment horizontal="center" vertical="center" wrapText="1"/>
      <protection hidden="1"/>
    </xf>
    <xf numFmtId="1" fontId="14" fillId="4" borderId="13" xfId="0" applyNumberFormat="1" applyFont="1" applyFill="1" applyBorder="1" applyAlignment="1">
      <alignment horizontal="center" vertical="center" wrapText="1"/>
    </xf>
    <xf numFmtId="1" fontId="14" fillId="4" borderId="10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/>
      <protection hidden="1"/>
    </xf>
    <xf numFmtId="0" fontId="14" fillId="2" borderId="54" xfId="0" applyFont="1" applyFill="1" applyBorder="1" applyAlignment="1" applyProtection="1">
      <alignment horizontal="center"/>
      <protection hidden="1"/>
    </xf>
    <xf numFmtId="0" fontId="14" fillId="2" borderId="12" xfId="0" applyFont="1" applyFill="1" applyBorder="1" applyAlignment="1" applyProtection="1">
      <alignment horizontal="center" vertical="center"/>
      <protection hidden="1"/>
    </xf>
    <xf numFmtId="0" fontId="14" fillId="2" borderId="54" xfId="0" applyFont="1" applyFill="1" applyBorder="1" applyAlignment="1" applyProtection="1">
      <alignment horizontal="center" vertical="center"/>
      <protection hidden="1"/>
    </xf>
    <xf numFmtId="0" fontId="14" fillId="2" borderId="55" xfId="0" applyFont="1" applyFill="1" applyBorder="1" applyAlignment="1" applyProtection="1">
      <alignment horizontal="center" vertical="center"/>
      <protection hidden="1"/>
    </xf>
    <xf numFmtId="0" fontId="14" fillId="2" borderId="56" xfId="0" applyFont="1" applyFill="1" applyBorder="1" applyAlignment="1" applyProtection="1">
      <alignment horizontal="center" vertical="center"/>
      <protection hidden="1"/>
    </xf>
    <xf numFmtId="3" fontId="14" fillId="2" borderId="13" xfId="0" applyNumberFormat="1" applyFont="1" applyFill="1" applyBorder="1" applyAlignment="1" applyProtection="1">
      <alignment horizontal="center" vertical="center" wrapText="1"/>
      <protection hidden="1"/>
    </xf>
    <xf numFmtId="3" fontId="14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 applyProtection="1">
      <alignment horizontal="center"/>
      <protection hidden="1"/>
    </xf>
    <xf numFmtId="0" fontId="14" fillId="2" borderId="56" xfId="0" applyFont="1" applyFill="1" applyBorder="1" applyAlignment="1" applyProtection="1">
      <alignment horizontal="center"/>
      <protection hidden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4" fontId="27" fillId="6" borderId="13" xfId="0" applyNumberFormat="1" applyFont="1" applyFill="1" applyBorder="1" applyAlignment="1">
      <alignment horizontal="center" vertical="center" wrapText="1"/>
    </xf>
    <xf numFmtId="4" fontId="27" fillId="6" borderId="10" xfId="0" applyNumberFormat="1" applyFont="1" applyFill="1" applyBorder="1" applyAlignment="1">
      <alignment horizontal="center" vertical="center" wrapText="1"/>
    </xf>
    <xf numFmtId="4" fontId="14" fillId="4" borderId="51" xfId="0" applyNumberFormat="1" applyFont="1" applyFill="1" applyBorder="1" applyAlignment="1" applyProtection="1">
      <alignment horizontal="center" vertical="center" wrapText="1"/>
      <protection hidden="1"/>
    </xf>
    <xf numFmtId="4" fontId="14" fillId="4" borderId="52" xfId="0" applyNumberFormat="1" applyFont="1" applyFill="1" applyBorder="1" applyAlignment="1" applyProtection="1">
      <alignment horizontal="center" vertical="center" wrapText="1"/>
      <protection hidden="1"/>
    </xf>
    <xf numFmtId="4" fontId="26" fillId="4" borderId="51" xfId="0" applyNumberFormat="1" applyFont="1" applyFill="1" applyBorder="1" applyAlignment="1" applyProtection="1">
      <alignment horizontal="center" vertical="center" wrapText="1"/>
      <protection hidden="1"/>
    </xf>
    <xf numFmtId="4" fontId="26" fillId="4" borderId="52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12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53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54" xfId="0" applyNumberFormat="1" applyFont="1" applyFill="1" applyBorder="1" applyAlignment="1" applyProtection="1">
      <alignment horizontal="center" vertical="center" wrapText="1"/>
      <protection hidden="1"/>
    </xf>
    <xf numFmtId="4" fontId="13" fillId="6" borderId="13" xfId="0" applyNumberFormat="1" applyFont="1" applyFill="1" applyBorder="1" applyAlignment="1" applyProtection="1">
      <alignment horizontal="center" vertical="center" textRotation="90" wrapText="1"/>
      <protection hidden="1"/>
    </xf>
    <xf numFmtId="4" fontId="14" fillId="6" borderId="10" xfId="0" applyNumberFormat="1" applyFont="1" applyFill="1" applyBorder="1" applyAlignment="1" applyProtection="1">
      <alignment horizontal="center" vertical="center" textRotation="90" wrapText="1"/>
      <protection hidden="1"/>
    </xf>
    <xf numFmtId="4" fontId="14" fillId="4" borderId="13" xfId="0" applyNumberFormat="1" applyFont="1" applyFill="1" applyBorder="1" applyAlignment="1" applyProtection="1">
      <alignment horizontal="center" vertical="center" textRotation="90" wrapText="1"/>
      <protection hidden="1"/>
    </xf>
    <xf numFmtId="4" fontId="14" fillId="4" borderId="10" xfId="0" applyNumberFormat="1" applyFont="1" applyFill="1" applyBorder="1" applyAlignment="1" applyProtection="1">
      <alignment horizontal="center" vertical="center" textRotation="90" wrapText="1"/>
      <protection hidden="1"/>
    </xf>
    <xf numFmtId="4" fontId="15" fillId="4" borderId="47" xfId="0" applyNumberFormat="1" applyFont="1" applyFill="1" applyBorder="1" applyAlignment="1" applyProtection="1">
      <alignment horizontal="center" vertical="center" wrapText="1"/>
      <protection hidden="1"/>
    </xf>
    <xf numFmtId="4" fontId="15" fillId="4" borderId="48" xfId="0" applyNumberFormat="1" applyFont="1" applyFill="1" applyBorder="1" applyAlignment="1" applyProtection="1">
      <alignment horizontal="center" vertical="center" wrapText="1"/>
      <protection hidden="1"/>
    </xf>
    <xf numFmtId="4" fontId="14" fillId="4" borderId="49" xfId="0" applyNumberFormat="1" applyFont="1" applyFill="1" applyBorder="1" applyAlignment="1" applyProtection="1">
      <alignment horizontal="center" vertical="center" wrapText="1"/>
      <protection hidden="1"/>
    </xf>
    <xf numFmtId="4" fontId="14" fillId="4" borderId="50" xfId="0" applyNumberFormat="1" applyFont="1" applyFill="1" applyBorder="1" applyAlignment="1" applyProtection="1">
      <alignment horizontal="center" vertical="center" wrapText="1"/>
      <protection hidden="1"/>
    </xf>
    <xf numFmtId="4" fontId="14" fillId="4" borderId="13" xfId="0" applyNumberFormat="1" applyFont="1" applyFill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center" vertical="center" wrapText="1"/>
    </xf>
    <xf numFmtId="4" fontId="27" fillId="6" borderId="13" xfId="0" applyNumberFormat="1" applyFont="1" applyFill="1" applyBorder="1" applyAlignment="1" applyProtection="1">
      <alignment horizontal="center" vertical="center" wrapText="1"/>
      <protection hidden="1"/>
    </xf>
    <xf numFmtId="4" fontId="27" fillId="6" borderId="10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13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10" xfId="0" applyNumberFormat="1" applyFont="1" applyFill="1" applyBorder="1" applyAlignment="1" applyProtection="1">
      <alignment horizontal="center" vertical="center" wrapText="1"/>
      <protection hidden="1"/>
    </xf>
    <xf numFmtId="164" fontId="0" fillId="2" borderId="6" xfId="0" applyNumberFormat="1" applyFill="1" applyBorder="1" applyAlignment="1" applyProtection="1">
      <alignment horizontal="center" wrapText="1"/>
      <protection locked="0"/>
    </xf>
    <xf numFmtId="164" fontId="0" fillId="2" borderId="43" xfId="0" applyNumberFormat="1" applyFill="1" applyBorder="1" applyAlignment="1" applyProtection="1">
      <alignment horizontal="center" wrapText="1"/>
      <protection locked="0"/>
    </xf>
    <xf numFmtId="0" fontId="0" fillId="0" borderId="43" xfId="0" applyBorder="1" applyAlignment="1" applyProtection="1">
      <alignment horizontal="center" wrapText="1"/>
      <protection locked="0"/>
    </xf>
    <xf numFmtId="164" fontId="0" fillId="2" borderId="3" xfId="0" applyNumberFormat="1" applyFill="1" applyBorder="1" applyAlignment="1" applyProtection="1">
      <alignment horizontal="center" wrapText="1"/>
      <protection locked="0"/>
    </xf>
    <xf numFmtId="164" fontId="0" fillId="2" borderId="46" xfId="0" applyNumberFormat="1" applyFill="1" applyBorder="1" applyAlignment="1" applyProtection="1">
      <alignment horizontal="center" wrapText="1"/>
      <protection locked="0"/>
    </xf>
    <xf numFmtId="0" fontId="0" fillId="0" borderId="46" xfId="0" applyBorder="1" applyAlignment="1" applyProtection="1">
      <alignment horizontal="center" wrapText="1"/>
      <protection locked="0"/>
    </xf>
    <xf numFmtId="0" fontId="0" fillId="2" borderId="43" xfId="0" applyFill="1" applyBorder="1" applyAlignment="1" applyProtection="1">
      <alignment horizontal="center" wrapText="1"/>
      <protection locked="0"/>
    </xf>
    <xf numFmtId="1" fontId="0" fillId="6" borderId="0" xfId="0" applyNumberFormat="1" applyFill="1" applyAlignment="1">
      <alignment horizontal="center" vertical="center"/>
    </xf>
    <xf numFmtId="4" fontId="14" fillId="4" borderId="38" xfId="0" applyNumberFormat="1" applyFont="1" applyFill="1" applyBorder="1" applyAlignment="1">
      <alignment horizontal="center" vertical="center" wrapText="1"/>
    </xf>
    <xf numFmtId="4" fontId="14" fillId="4" borderId="32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vertical="center"/>
      <protection locked="0"/>
    </xf>
    <xf numFmtId="49" fontId="0" fillId="2" borderId="18" xfId="0" applyNumberFormat="1" applyFill="1" applyBorder="1" applyAlignment="1" applyProtection="1">
      <alignment vertical="center"/>
      <protection locked="0"/>
    </xf>
    <xf numFmtId="49" fontId="0" fillId="2" borderId="32" xfId="0" applyNumberForma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 applyProtection="1">
      <alignment horizontal="center" wrapText="1"/>
      <protection locked="0"/>
    </xf>
    <xf numFmtId="164" fontId="0" fillId="2" borderId="44" xfId="0" applyNumberFormat="1" applyFill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 wrapText="1"/>
      <protection locked="0"/>
    </xf>
    <xf numFmtId="1" fontId="1" fillId="2" borderId="27" xfId="0" applyNumberFormat="1" applyFont="1" applyFill="1" applyBorder="1" applyAlignment="1">
      <alignment vertical="center"/>
    </xf>
    <xf numFmtId="1" fontId="1" fillId="2" borderId="27" xfId="0" applyNumberFormat="1" applyFont="1" applyFill="1" applyBorder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49" fontId="10" fillId="4" borderId="39" xfId="0" applyNumberFormat="1" applyFont="1" applyFill="1" applyBorder="1" applyAlignment="1">
      <alignment vertical="top" wrapText="1"/>
    </xf>
    <xf numFmtId="4" fontId="13" fillId="4" borderId="40" xfId="0" applyNumberFormat="1" applyFont="1" applyFill="1" applyBorder="1" applyAlignment="1">
      <alignment horizontal="center" vertical="top" wrapText="1"/>
    </xf>
    <xf numFmtId="4" fontId="13" fillId="4" borderId="27" xfId="0" applyNumberFormat="1" applyFont="1" applyFill="1" applyBorder="1" applyAlignment="1">
      <alignment horizontal="center" vertical="top" wrapText="1"/>
    </xf>
    <xf numFmtId="4" fontId="13" fillId="4" borderId="41" xfId="0" applyNumberFormat="1" applyFont="1" applyFill="1" applyBorder="1" applyAlignment="1">
      <alignment horizontal="center" vertical="top" wrapText="1"/>
    </xf>
    <xf numFmtId="4" fontId="13" fillId="4" borderId="0" xfId="0" applyNumberFormat="1" applyFont="1" applyFill="1" applyAlignment="1">
      <alignment horizontal="center" vertical="top" wrapText="1"/>
    </xf>
    <xf numFmtId="4" fontId="13" fillId="4" borderId="42" xfId="0" applyNumberFormat="1" applyFont="1" applyFill="1" applyBorder="1" applyAlignment="1">
      <alignment horizontal="center" vertical="top" wrapText="1"/>
    </xf>
    <xf numFmtId="4" fontId="13" fillId="4" borderId="24" xfId="0" applyNumberFormat="1" applyFont="1" applyFill="1" applyBorder="1" applyAlignment="1">
      <alignment horizontal="center" vertical="top" wrapText="1"/>
    </xf>
    <xf numFmtId="1" fontId="1" fillId="2" borderId="26" xfId="0" applyNumberFormat="1" applyFont="1" applyFill="1" applyBorder="1" applyProtection="1">
      <protection hidden="1"/>
    </xf>
    <xf numFmtId="14" fontId="0" fillId="2" borderId="26" xfId="0" applyNumberFormat="1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170" fontId="12" fillId="4" borderId="31" xfId="0" applyNumberFormat="1" applyFont="1" applyFill="1" applyBorder="1" applyAlignment="1">
      <alignment horizontal="center" vertical="center"/>
    </xf>
    <xf numFmtId="170" fontId="12" fillId="4" borderId="18" xfId="0" applyNumberFormat="1" applyFont="1" applyFill="1" applyBorder="1" applyAlignment="1">
      <alignment horizontal="center" vertical="center"/>
    </xf>
    <xf numFmtId="170" fontId="12" fillId="4" borderId="32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4" fontId="12" fillId="4" borderId="31" xfId="0" applyNumberFormat="1" applyFont="1" applyFill="1" applyBorder="1" applyAlignment="1">
      <alignment vertical="center"/>
    </xf>
    <xf numFmtId="4" fontId="12" fillId="4" borderId="18" xfId="0" applyNumberFormat="1" applyFont="1" applyFill="1" applyBorder="1" applyAlignment="1">
      <alignment vertical="center"/>
    </xf>
    <xf numFmtId="4" fontId="12" fillId="4" borderId="37" xfId="0" applyNumberFormat="1" applyFont="1" applyFill="1" applyBorder="1" applyAlignment="1">
      <alignment vertical="center"/>
    </xf>
    <xf numFmtId="4" fontId="12" fillId="4" borderId="33" xfId="0" applyNumberFormat="1" applyFont="1" applyFill="1" applyBorder="1" applyAlignment="1">
      <alignment vertical="center"/>
    </xf>
    <xf numFmtId="4" fontId="12" fillId="4" borderId="34" xfId="0" applyNumberFormat="1" applyFont="1" applyFill="1" applyBorder="1" applyAlignment="1">
      <alignment vertical="center"/>
    </xf>
    <xf numFmtId="4" fontId="12" fillId="4" borderId="36" xfId="0" applyNumberFormat="1" applyFont="1" applyFill="1" applyBorder="1" applyAlignment="1">
      <alignment vertical="center"/>
    </xf>
    <xf numFmtId="170" fontId="12" fillId="4" borderId="33" xfId="0" applyNumberFormat="1" applyFont="1" applyFill="1" applyBorder="1" applyAlignment="1">
      <alignment horizontal="center" vertical="center"/>
    </xf>
    <xf numFmtId="170" fontId="12" fillId="4" borderId="34" xfId="0" applyNumberFormat="1" applyFont="1" applyFill="1" applyBorder="1" applyAlignment="1">
      <alignment horizontal="center" vertical="center"/>
    </xf>
    <xf numFmtId="170" fontId="12" fillId="4" borderId="35" xfId="0" applyNumberFormat="1" applyFont="1" applyFill="1" applyBorder="1" applyAlignment="1">
      <alignment horizontal="center" vertical="center"/>
    </xf>
    <xf numFmtId="4" fontId="14" fillId="4" borderId="45" xfId="0" applyNumberFormat="1" applyFont="1" applyFill="1" applyBorder="1" applyAlignment="1">
      <alignment horizontal="center" vertical="center" wrapText="1"/>
    </xf>
    <xf numFmtId="4" fontId="14" fillId="4" borderId="35" xfId="0" applyNumberFormat="1" applyFont="1" applyFill="1" applyBorder="1" applyAlignment="1">
      <alignment horizontal="center" vertical="center" wrapText="1"/>
    </xf>
    <xf numFmtId="20" fontId="1" fillId="2" borderId="18" xfId="0" applyNumberFormat="1" applyFont="1" applyFill="1" applyBorder="1" applyAlignment="1" applyProtection="1">
      <alignment vertical="center"/>
      <protection locked="0"/>
    </xf>
    <xf numFmtId="20" fontId="0" fillId="2" borderId="18" xfId="0" applyNumberFormat="1" applyFill="1" applyBorder="1" applyAlignment="1" applyProtection="1">
      <alignment vertical="center"/>
      <protection locked="0"/>
    </xf>
    <xf numFmtId="20" fontId="0" fillId="2" borderId="32" xfId="0" applyNumberFormat="1" applyFill="1" applyBorder="1" applyAlignment="1" applyProtection="1">
      <alignment vertical="center"/>
      <protection locked="0"/>
    </xf>
    <xf numFmtId="49" fontId="3" fillId="2" borderId="18" xfId="0" applyNumberFormat="1" applyFont="1" applyFill="1" applyBorder="1" applyAlignment="1" applyProtection="1">
      <alignment vertical="center"/>
      <protection locked="0"/>
    </xf>
    <xf numFmtId="49" fontId="3" fillId="2" borderId="32" xfId="0" applyNumberFormat="1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2">
    <dxf>
      <font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25</xdr:row>
      <xdr:rowOff>9525</xdr:rowOff>
    </xdr:from>
    <xdr:to>
      <xdr:col>5</xdr:col>
      <xdr:colOff>9525</xdr:colOff>
      <xdr:row>29</xdr:row>
      <xdr:rowOff>133350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9525" y="8648700"/>
          <a:ext cx="2505075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*) Bei mehrtägigen Dienstreisen bitte jeden Tag einzeln eintragen. Am Ab-fahrtstag braucht nur die Abfahrtszeit, am Rückfahrtag nur die Ankunftzeit eingetragen zu werden.  Bei z. B. 3-tägiger Dienstreise mittleren Tag als Abfahrtszeit 0:00 eintragen, aber</a:t>
          </a:r>
          <a:r>
            <a:rPr lang="de-DE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 keine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Ankunftszeit. </a:t>
          </a:r>
        </a:p>
      </xdr:txBody>
    </xdr:sp>
    <xdr:clientData/>
  </xdr:twoCellAnchor>
  <xdr:twoCellAnchor>
    <xdr:from>
      <xdr:col>5</xdr:col>
      <xdr:colOff>66675</xdr:colOff>
      <xdr:row>25</xdr:row>
      <xdr:rowOff>66675</xdr:rowOff>
    </xdr:from>
    <xdr:to>
      <xdr:col>7</xdr:col>
      <xdr:colOff>904875</xdr:colOff>
      <xdr:row>32</xdr:row>
      <xdr:rowOff>22860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2642235" y="8623935"/>
          <a:ext cx="3398520" cy="19983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**) Die Teilnahme an einer unentgeltlichen Mahlzeit ist hier anzugeben. 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Falls ein Tagegeld anzusetzen ist, ist dieses entsprechend den steuerrechtlichen Vorschriften immer um 20% (Frühstück) bzw. 40% (Mittag- bzw. Abendessen) des Tagessatzes für 24stündige Abwesenheit zu kürzen.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Unentgeltlich gewährte Mahlzeiten bei Dienstreisen ohne Anspruch auf Tagegeld werden mit dem jeweils maßge- benden Sachbezugswert versteuert. </a:t>
          </a:r>
        </a:p>
      </xdr:txBody>
    </xdr:sp>
    <xdr:clientData/>
  </xdr:twoCellAnchor>
  <xdr:twoCellAnchor>
    <xdr:from>
      <xdr:col>0</xdr:col>
      <xdr:colOff>0</xdr:colOff>
      <xdr:row>29</xdr:row>
      <xdr:rowOff>257175</xdr:rowOff>
    </xdr:from>
    <xdr:to>
      <xdr:col>4</xdr:col>
      <xdr:colOff>0</xdr:colOff>
      <xdr:row>32</xdr:row>
      <xdr:rowOff>22860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2575560" cy="611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950" b="0" i="0" u="sng" strike="noStrike" baseline="0">
              <a:solidFill>
                <a:srgbClr val="000000"/>
              </a:solidFill>
              <a:latin typeface="Arial"/>
              <a:cs typeface="Arial"/>
            </a:rPr>
            <a:t>2026               Sachbez.             %Anteil  </a:t>
          </a:r>
          <a:endParaRPr lang="de-DE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Frühstück           2,37 €                  20%</a:t>
          </a:r>
        </a:p>
        <a:p>
          <a:pPr algn="l" rtl="0">
            <a:defRPr sz="1000"/>
          </a:pPr>
          <a:r>
            <a:rPr lang="de-DE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Mittagessen       4,57 €                  40%</a:t>
          </a:r>
        </a:p>
        <a:p>
          <a:pPr algn="l" rtl="0">
            <a:defRPr sz="1000"/>
          </a:pPr>
          <a:r>
            <a:rPr lang="de-DE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Abendessen      4,57 €                   40%</a:t>
          </a:r>
        </a:p>
      </xdr:txBody>
    </xdr:sp>
    <xdr:clientData/>
  </xdr:twoCellAnchor>
  <xdr:twoCellAnchor>
    <xdr:from>
      <xdr:col>20</xdr:col>
      <xdr:colOff>104775</xdr:colOff>
      <xdr:row>0</xdr:row>
      <xdr:rowOff>104775</xdr:rowOff>
    </xdr:from>
    <xdr:to>
      <xdr:col>23</xdr:col>
      <xdr:colOff>295275</xdr:colOff>
      <xdr:row>5</xdr:row>
      <xdr:rowOff>104775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1229975" y="95250"/>
          <a:ext cx="1590675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de-DE" sz="600" b="0" i="0" u="sng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0" i="0" u="sng" strike="noStrike" baseline="0">
              <a:solidFill>
                <a:srgbClr val="FF0000"/>
              </a:solidFill>
              <a:latin typeface="Arial"/>
              <a:cs typeface="Arial"/>
            </a:rPr>
            <a:t>Pflichtfeld !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Muss ausgefüllt werden, sobald eine unentgeltliche Verpflegung durch den Dienstgeber oder auf dessen Veranlassung  erfolgt</a:t>
          </a:r>
        </a:p>
      </xdr:txBody>
    </xdr:sp>
    <xdr:clientData/>
  </xdr:twoCellAnchor>
  <xdr:twoCellAnchor>
    <xdr:from>
      <xdr:col>24</xdr:col>
      <xdr:colOff>152400</xdr:colOff>
      <xdr:row>5</xdr:row>
      <xdr:rowOff>85725</xdr:rowOff>
    </xdr:from>
    <xdr:to>
      <xdr:col>24</xdr:col>
      <xdr:colOff>152400</xdr:colOff>
      <xdr:row>6</xdr:row>
      <xdr:rowOff>95250</xdr:rowOff>
    </xdr:to>
    <xdr:sp macro="" textlink="">
      <xdr:nvSpPr>
        <xdr:cNvPr id="3397" name="Line 5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ShapeType="1"/>
        </xdr:cNvSpPr>
      </xdr:nvSpPr>
      <xdr:spPr bwMode="auto">
        <a:xfrm flipH="1">
          <a:off x="12954000" y="1257300"/>
          <a:ext cx="0" cy="276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31</xdr:row>
      <xdr:rowOff>171450</xdr:rowOff>
    </xdr:from>
    <xdr:to>
      <xdr:col>13</xdr:col>
      <xdr:colOff>28575</xdr:colOff>
      <xdr:row>32</xdr:row>
      <xdr:rowOff>95250</xdr:rowOff>
    </xdr:to>
    <xdr:sp macro="" textlink="">
      <xdr:nvSpPr>
        <xdr:cNvPr id="3398" name="Rectangle 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rrowheads="1"/>
        </xdr:cNvSpPr>
      </xdr:nvSpPr>
      <xdr:spPr bwMode="auto">
        <a:xfrm>
          <a:off x="8943975" y="1053465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</xdr:colOff>
      <xdr:row>34</xdr:row>
      <xdr:rowOff>9525</xdr:rowOff>
    </xdr:from>
    <xdr:to>
      <xdr:col>5</xdr:col>
      <xdr:colOff>133350</xdr:colOff>
      <xdr:row>35</xdr:row>
      <xdr:rowOff>219075</xdr:rowOff>
    </xdr:to>
    <xdr:sp macro="" textlink="">
      <xdr:nvSpPr>
        <xdr:cNvPr id="3399" name="Rectangle 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rrowheads="1"/>
        </xdr:cNvSpPr>
      </xdr:nvSpPr>
      <xdr:spPr bwMode="auto">
        <a:xfrm>
          <a:off x="2181225" y="11258550"/>
          <a:ext cx="1047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942975</xdr:colOff>
      <xdr:row>27</xdr:row>
      <xdr:rowOff>0</xdr:rowOff>
    </xdr:from>
    <xdr:to>
      <xdr:col>9</xdr:col>
      <xdr:colOff>419100</xdr:colOff>
      <xdr:row>30</xdr:row>
      <xdr:rowOff>9525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5581650" y="9220200"/>
          <a:ext cx="1876425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950" b="1" i="0" u="sng" strike="noStrike" baseline="0">
              <a:solidFill>
                <a:srgbClr val="000000"/>
              </a:solidFill>
              <a:latin typeface="Arial"/>
              <a:cs typeface="Arial"/>
            </a:rPr>
            <a:t>Tagegeld:</a:t>
          </a:r>
          <a:endParaRPr lang="de-DE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&gt;8 Std.    14 €</a:t>
          </a:r>
        </a:p>
        <a:p>
          <a:pPr algn="l" rtl="0">
            <a:defRPr sz="1000"/>
          </a:pPr>
          <a:r>
            <a:rPr lang="de-DE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24 Std.    28 €</a:t>
          </a:r>
        </a:p>
        <a:p>
          <a:pPr algn="l" rtl="0">
            <a:defRPr sz="1000"/>
          </a:pPr>
          <a:r>
            <a:rPr lang="de-DE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An-Abreisetag bei</a:t>
          </a:r>
        </a:p>
        <a:p>
          <a:pPr algn="l" rtl="0">
            <a:defRPr sz="1000"/>
          </a:pPr>
          <a:r>
            <a:rPr lang="de-DE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mehrtäg. Reisen  14 €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33</xdr:row>
      <xdr:rowOff>0</xdr:rowOff>
    </xdr:from>
    <xdr:to>
      <xdr:col>21</xdr:col>
      <xdr:colOff>0</xdr:colOff>
      <xdr:row>36</xdr:row>
      <xdr:rowOff>95250</xdr:rowOff>
    </xdr:to>
    <xdr:sp macro="" textlink="">
      <xdr:nvSpPr>
        <xdr:cNvPr id="3101" name="Text Box 2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5715000" y="11020425"/>
          <a:ext cx="602932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Hinweis: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 Anweisungsberechtigte übernimmt mit seiner Unterschrift auch die Feststellung der rechnerischen und sachlichen Richtigkeit (siehe Themenblatt "Anweisungsberechtigung und Rechnungsprüfung" des     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 6.2 Finanzenwesen).</a:t>
          </a:r>
        </a:p>
      </xdr:txBody>
    </xdr:sp>
    <xdr:clientData/>
  </xdr:twoCellAnchor>
  <xdr:twoCellAnchor>
    <xdr:from>
      <xdr:col>22</xdr:col>
      <xdr:colOff>161925</xdr:colOff>
      <xdr:row>5</xdr:row>
      <xdr:rowOff>85725</xdr:rowOff>
    </xdr:from>
    <xdr:to>
      <xdr:col>22</xdr:col>
      <xdr:colOff>161925</xdr:colOff>
      <xdr:row>6</xdr:row>
      <xdr:rowOff>114300</xdr:rowOff>
    </xdr:to>
    <xdr:sp macro="" textlink="">
      <xdr:nvSpPr>
        <xdr:cNvPr id="3402" name="Line 30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ShapeType="1"/>
        </xdr:cNvSpPr>
      </xdr:nvSpPr>
      <xdr:spPr bwMode="auto">
        <a:xfrm flipH="1">
          <a:off x="12268200" y="1257300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63"/>
  <sheetViews>
    <sheetView tabSelected="1" topLeftCell="A12" zoomScale="89" zoomScaleNormal="89" workbookViewId="0">
      <selection activeCell="Q30" sqref="Q30:U30"/>
    </sheetView>
  </sheetViews>
  <sheetFormatPr baseColWidth="10" defaultColWidth="11.42578125" defaultRowHeight="12.75" x14ac:dyDescent="0.2"/>
  <cols>
    <col min="1" max="1" width="13.42578125" style="1" customWidth="1"/>
    <col min="2" max="2" width="8" style="1" customWidth="1"/>
    <col min="3" max="3" width="8" style="2" customWidth="1"/>
    <col min="4" max="4" width="8.140625" style="2" customWidth="1"/>
    <col min="5" max="5" width="16.5703125" style="3" hidden="1" customWidth="1"/>
    <col min="6" max="6" width="15.42578125" style="3" customWidth="1"/>
    <col min="7" max="7" width="21.85546875" style="3" customWidth="1"/>
    <col min="8" max="8" width="15.28515625" style="3" customWidth="1"/>
    <col min="9" max="9" width="20.7109375" customWidth="1"/>
    <col min="10" max="10" width="15.140625" style="4" customWidth="1"/>
    <col min="11" max="11" width="14.28515625" style="5" customWidth="1"/>
    <col min="12" max="12" width="9.7109375" style="6" hidden="1" customWidth="1"/>
    <col min="13" max="13" width="7.42578125" style="6" hidden="1" customWidth="1"/>
    <col min="14" max="14" width="8" style="6" hidden="1" customWidth="1"/>
    <col min="15" max="15" width="7.140625" style="6" hidden="1" customWidth="1"/>
    <col min="16" max="16" width="16.28515625" style="6" hidden="1" customWidth="1"/>
    <col min="17" max="17" width="10" style="6" customWidth="1"/>
    <col min="18" max="18" width="10.5703125" style="7" customWidth="1"/>
    <col min="19" max="19" width="11.85546875" style="7" customWidth="1"/>
    <col min="20" max="20" width="7.42578125" style="7" hidden="1" customWidth="1"/>
    <col min="21" max="21" width="9.28515625" style="7" customWidth="1"/>
    <col min="22" max="22" width="5.42578125" style="7" customWidth="1"/>
    <col min="23" max="23" width="6.28515625" style="7" customWidth="1"/>
    <col min="24" max="24" width="6.42578125" style="7" customWidth="1"/>
    <col min="25" max="25" width="3" style="7" hidden="1" customWidth="1"/>
    <col min="26" max="26" width="6.140625" style="7" customWidth="1"/>
    <col min="27" max="28" width="9.7109375" style="7" customWidth="1"/>
    <col min="29" max="29" width="10.7109375" style="7" customWidth="1"/>
    <col min="30" max="30" width="8.5703125" hidden="1" customWidth="1"/>
    <col min="31" max="31" width="12.140625" style="8" hidden="1" customWidth="1"/>
    <col min="32" max="32" width="3.5703125" style="5" hidden="1" customWidth="1"/>
    <col min="33" max="34" width="5.7109375" hidden="1" customWidth="1"/>
    <col min="35" max="35" width="18.7109375" hidden="1" customWidth="1"/>
    <col min="36" max="36" width="7" style="27" customWidth="1"/>
    <col min="37" max="37" width="2.7109375" customWidth="1"/>
  </cols>
  <sheetData>
    <row r="1" spans="1:37" ht="7.5" customHeight="1" thickBot="1" x14ac:dyDescent="0.25">
      <c r="A1" s="33"/>
      <c r="B1" s="33"/>
      <c r="C1" s="34"/>
      <c r="D1" s="34"/>
      <c r="E1" s="126"/>
      <c r="F1" s="34"/>
      <c r="G1" s="34"/>
      <c r="H1" s="34"/>
      <c r="I1" s="29"/>
      <c r="J1" s="35"/>
      <c r="K1" s="36"/>
      <c r="L1" s="137"/>
      <c r="M1" s="137"/>
      <c r="N1" s="137"/>
      <c r="O1" s="137"/>
      <c r="P1" s="137"/>
      <c r="Q1" s="37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120"/>
      <c r="AE1" s="121"/>
      <c r="AF1" s="122"/>
      <c r="AG1" s="120"/>
      <c r="AH1" s="120"/>
      <c r="AI1" s="120"/>
      <c r="AJ1" s="28"/>
    </row>
    <row r="2" spans="1:37" ht="21.75" customHeight="1" thickBot="1" x14ac:dyDescent="0.4">
      <c r="A2" s="39" t="s">
        <v>0</v>
      </c>
      <c r="B2" s="40"/>
      <c r="C2" s="41"/>
      <c r="D2" s="42"/>
      <c r="E2" s="163"/>
      <c r="F2" s="43" t="s">
        <v>1</v>
      </c>
      <c r="G2" s="182"/>
      <c r="H2" s="183"/>
      <c r="I2" s="46" t="s">
        <v>2</v>
      </c>
      <c r="J2" s="199"/>
      <c r="K2" s="200"/>
      <c r="L2" s="200"/>
      <c r="M2" s="200"/>
      <c r="N2" s="200"/>
      <c r="O2" s="200"/>
      <c r="P2" s="200"/>
      <c r="Q2" s="200"/>
      <c r="R2" s="200"/>
      <c r="S2" s="201"/>
      <c r="T2" s="48"/>
      <c r="U2" s="48"/>
      <c r="V2" s="48"/>
      <c r="W2" s="48"/>
      <c r="X2" s="48"/>
      <c r="Y2" s="131"/>
      <c r="Z2" s="114" t="s">
        <v>3</v>
      </c>
      <c r="AA2" s="49"/>
      <c r="AB2" s="50"/>
      <c r="AC2" s="117">
        <v>0.3</v>
      </c>
      <c r="AD2" s="120"/>
      <c r="AE2" s="121"/>
      <c r="AF2" s="122"/>
      <c r="AG2" s="175">
        <v>28</v>
      </c>
      <c r="AH2" s="176"/>
      <c r="AI2" s="124" t="s">
        <v>4</v>
      </c>
      <c r="AJ2" s="119" t="s">
        <v>5</v>
      </c>
    </row>
    <row r="3" spans="1:37" ht="21" customHeight="1" x14ac:dyDescent="0.35">
      <c r="A3" s="44"/>
      <c r="B3" s="45"/>
      <c r="C3" s="34"/>
      <c r="D3" s="34"/>
      <c r="E3" s="126"/>
      <c r="F3" s="34"/>
      <c r="G3" s="34"/>
      <c r="H3" s="198"/>
      <c r="I3" s="198"/>
      <c r="J3" s="51"/>
      <c r="K3" s="47"/>
      <c r="L3" s="138"/>
      <c r="M3" s="138"/>
      <c r="N3" s="139"/>
      <c r="O3" s="137"/>
      <c r="P3" s="137"/>
      <c r="Q3" s="48"/>
      <c r="R3" s="48"/>
      <c r="S3" s="48"/>
      <c r="T3" s="48"/>
      <c r="U3" s="48"/>
      <c r="V3" s="48"/>
      <c r="W3" s="48"/>
      <c r="X3" s="48"/>
      <c r="Y3" s="131"/>
      <c r="Z3" s="115" t="s">
        <v>6</v>
      </c>
      <c r="AA3" s="112"/>
      <c r="AB3" s="113"/>
      <c r="AC3" s="118"/>
      <c r="AD3" s="120"/>
      <c r="AE3" s="121"/>
      <c r="AF3" s="122"/>
      <c r="AG3" s="125">
        <v>0.2</v>
      </c>
      <c r="AH3" s="123">
        <f>$AG$2*$AG$3</f>
        <v>5.6000000000000005</v>
      </c>
      <c r="AI3" s="123">
        <v>2.37</v>
      </c>
      <c r="AJ3" s="116"/>
    </row>
    <row r="4" spans="1:37" ht="21" customHeight="1" x14ac:dyDescent="0.3">
      <c r="A4" s="44" t="s">
        <v>7</v>
      </c>
      <c r="B4" s="45"/>
      <c r="C4" s="34"/>
      <c r="D4" s="34"/>
      <c r="E4" s="126"/>
      <c r="F4" s="2"/>
      <c r="G4" s="52" t="s">
        <v>8</v>
      </c>
      <c r="H4" s="177"/>
      <c r="I4" s="177" t="s">
        <v>9</v>
      </c>
      <c r="J4" s="178"/>
      <c r="K4" s="107"/>
      <c r="L4" s="140"/>
      <c r="M4" s="140"/>
      <c r="N4" s="140"/>
      <c r="O4" s="138"/>
      <c r="P4" s="141"/>
      <c r="Q4" s="48"/>
      <c r="R4" s="48"/>
      <c r="S4" s="48"/>
      <c r="T4" s="48"/>
      <c r="U4" s="48"/>
      <c r="V4" s="48"/>
      <c r="W4" s="48"/>
      <c r="X4" s="48"/>
      <c r="Y4" s="131"/>
      <c r="Z4" s="115" t="s">
        <v>10</v>
      </c>
      <c r="AA4" s="112"/>
      <c r="AB4" s="113"/>
      <c r="AC4" s="118"/>
      <c r="AD4" s="120"/>
      <c r="AE4" s="121"/>
      <c r="AF4" s="122"/>
      <c r="AG4" s="125">
        <v>0.4</v>
      </c>
      <c r="AH4" s="123">
        <f>$AG$2*$AG$4</f>
        <v>11.200000000000001</v>
      </c>
      <c r="AI4" s="123">
        <v>4.57</v>
      </c>
      <c r="AJ4" s="116"/>
    </row>
    <row r="5" spans="1:37" ht="21" customHeight="1" x14ac:dyDescent="0.2">
      <c r="A5" s="194" t="s">
        <v>11</v>
      </c>
      <c r="B5" s="194"/>
      <c r="C5" s="195"/>
      <c r="D5" s="196"/>
      <c r="E5" s="196"/>
      <c r="F5" s="196"/>
      <c r="G5" s="197"/>
      <c r="H5" s="57"/>
      <c r="I5" s="58" t="s">
        <v>12</v>
      </c>
      <c r="J5" s="202"/>
      <c r="K5" s="203"/>
      <c r="L5" s="203"/>
      <c r="M5" s="203"/>
      <c r="N5" s="203"/>
      <c r="O5" s="203"/>
      <c r="P5" s="203"/>
      <c r="Q5" s="203"/>
      <c r="R5" s="203"/>
      <c r="S5" s="204"/>
      <c r="T5" s="48"/>
      <c r="U5" s="48"/>
      <c r="V5" s="48"/>
      <c r="W5" s="48"/>
      <c r="X5" s="48"/>
      <c r="Y5" s="131"/>
      <c r="Z5" s="114"/>
      <c r="AA5" s="49"/>
      <c r="AB5" s="50"/>
      <c r="AC5" s="118"/>
      <c r="AD5" s="120"/>
      <c r="AE5" s="121"/>
      <c r="AF5" s="122"/>
      <c r="AG5" s="120"/>
      <c r="AH5" s="120"/>
      <c r="AI5" s="120"/>
      <c r="AJ5" s="116"/>
    </row>
    <row r="6" spans="1:37" ht="21" customHeight="1" x14ac:dyDescent="0.2">
      <c r="A6" s="194" t="s">
        <v>13</v>
      </c>
      <c r="B6" s="194"/>
      <c r="C6" s="195"/>
      <c r="D6" s="196"/>
      <c r="E6" s="196"/>
      <c r="F6" s="196"/>
      <c r="G6" s="197"/>
      <c r="H6" s="57"/>
      <c r="I6" s="59"/>
      <c r="J6" s="111" t="s">
        <v>14</v>
      </c>
      <c r="K6" s="191"/>
      <c r="L6" s="192"/>
      <c r="M6" s="192"/>
      <c r="N6" s="192"/>
      <c r="O6" s="192"/>
      <c r="P6" s="192"/>
      <c r="Q6" s="192"/>
      <c r="R6" s="192"/>
      <c r="S6" s="193"/>
      <c r="T6" s="53"/>
      <c r="U6" s="53"/>
      <c r="V6" s="53"/>
      <c r="W6" s="53"/>
      <c r="X6" s="53"/>
      <c r="Y6" s="132"/>
      <c r="Z6" s="53"/>
      <c r="AA6" s="53"/>
      <c r="AB6" s="53"/>
      <c r="AC6" s="54"/>
      <c r="AD6" s="120"/>
      <c r="AE6" s="121"/>
      <c r="AF6" s="122"/>
      <c r="AG6" s="120"/>
      <c r="AH6" s="120"/>
      <c r="AI6" s="120"/>
      <c r="AJ6" s="28"/>
    </row>
    <row r="7" spans="1:37" ht="11.25" customHeight="1" thickBot="1" x14ac:dyDescent="0.25">
      <c r="A7" s="60"/>
      <c r="B7" s="61"/>
      <c r="C7" s="62"/>
      <c r="D7" s="62"/>
      <c r="E7" s="164"/>
      <c r="F7" s="63"/>
      <c r="G7" s="63"/>
      <c r="H7" s="63"/>
      <c r="I7" s="64"/>
      <c r="J7" s="65"/>
      <c r="K7" s="66"/>
      <c r="L7" s="142"/>
      <c r="M7" s="142"/>
      <c r="N7" s="142"/>
      <c r="O7" s="142"/>
      <c r="P7" s="142"/>
      <c r="Q7" s="55"/>
      <c r="R7" s="56"/>
      <c r="S7" s="56"/>
      <c r="T7" s="56"/>
      <c r="U7" s="56"/>
      <c r="V7" s="56"/>
      <c r="W7" s="56"/>
      <c r="X7" s="56"/>
      <c r="Y7" s="133"/>
      <c r="Z7" s="56"/>
      <c r="AA7" s="33"/>
      <c r="AB7" s="33"/>
      <c r="AC7" s="56"/>
      <c r="AD7" s="120"/>
      <c r="AE7" s="184">
        <v>0.99930555555555556</v>
      </c>
      <c r="AF7" s="122"/>
      <c r="AG7" s="120"/>
      <c r="AH7" s="120"/>
      <c r="AI7" s="120"/>
      <c r="AJ7" s="28"/>
    </row>
    <row r="8" spans="1:37" s="9" customFormat="1" ht="57.75" customHeight="1" x14ac:dyDescent="0.2">
      <c r="A8" s="205" t="s">
        <v>15</v>
      </c>
      <c r="B8" s="207" t="s">
        <v>16</v>
      </c>
      <c r="C8" s="207" t="s">
        <v>17</v>
      </c>
      <c r="D8" s="209" t="s">
        <v>18</v>
      </c>
      <c r="E8" s="165"/>
      <c r="F8" s="211" t="s">
        <v>19</v>
      </c>
      <c r="G8" s="212"/>
      <c r="H8" s="213" t="s">
        <v>20</v>
      </c>
      <c r="I8" s="214"/>
      <c r="J8" s="217" t="s">
        <v>21</v>
      </c>
      <c r="K8" s="219" t="s">
        <v>22</v>
      </c>
      <c r="L8" s="223" t="s">
        <v>23</v>
      </c>
      <c r="M8" s="223" t="s">
        <v>24</v>
      </c>
      <c r="N8" s="225" t="s">
        <v>25</v>
      </c>
      <c r="O8" s="244" t="s">
        <v>26</v>
      </c>
      <c r="P8" s="225" t="s">
        <v>27</v>
      </c>
      <c r="Q8" s="246" t="s">
        <v>28</v>
      </c>
      <c r="R8" s="246" t="s">
        <v>29</v>
      </c>
      <c r="S8" s="246" t="s">
        <v>30</v>
      </c>
      <c r="T8" s="30"/>
      <c r="U8" s="242" t="s">
        <v>31</v>
      </c>
      <c r="V8" s="231" t="s">
        <v>32</v>
      </c>
      <c r="W8" s="232"/>
      <c r="X8" s="233"/>
      <c r="Y8" s="234" t="s">
        <v>33</v>
      </c>
      <c r="Z8" s="236" t="s">
        <v>34</v>
      </c>
      <c r="AA8" s="238" t="s">
        <v>35</v>
      </c>
      <c r="AB8" s="240" t="s">
        <v>36</v>
      </c>
      <c r="AC8" s="227" t="s">
        <v>37</v>
      </c>
      <c r="AD8" s="185">
        <v>1</v>
      </c>
      <c r="AE8" s="184">
        <f>AD8</f>
        <v>1</v>
      </c>
      <c r="AF8" s="186"/>
      <c r="AG8" s="187"/>
      <c r="AH8" s="187"/>
      <c r="AI8" s="187"/>
      <c r="AJ8" s="229" t="s">
        <v>38</v>
      </c>
      <c r="AK8" s="188"/>
    </row>
    <row r="9" spans="1:37" s="9" customFormat="1" ht="41.25" customHeight="1" thickBot="1" x14ac:dyDescent="0.25">
      <c r="A9" s="206"/>
      <c r="B9" s="208"/>
      <c r="C9" s="208"/>
      <c r="D9" s="210"/>
      <c r="E9" s="166"/>
      <c r="F9" s="221" t="s">
        <v>39</v>
      </c>
      <c r="G9" s="222"/>
      <c r="H9" s="215"/>
      <c r="I9" s="216"/>
      <c r="J9" s="218"/>
      <c r="K9" s="220"/>
      <c r="L9" s="224"/>
      <c r="M9" s="224"/>
      <c r="N9" s="226"/>
      <c r="O9" s="245"/>
      <c r="P9" s="226"/>
      <c r="Q9" s="247"/>
      <c r="R9" s="247"/>
      <c r="S9" s="247"/>
      <c r="T9" s="31" t="s">
        <v>40</v>
      </c>
      <c r="U9" s="243"/>
      <c r="V9" s="25" t="s">
        <v>41</v>
      </c>
      <c r="W9" s="25" t="s">
        <v>42</v>
      </c>
      <c r="X9" s="25" t="s">
        <v>43</v>
      </c>
      <c r="Y9" s="235"/>
      <c r="Z9" s="237"/>
      <c r="AA9" s="239"/>
      <c r="AB9" s="241"/>
      <c r="AC9" s="228"/>
      <c r="AD9" s="187"/>
      <c r="AE9" s="184"/>
      <c r="AF9" s="186"/>
      <c r="AG9" s="187"/>
      <c r="AH9" s="120"/>
      <c r="AI9" s="120"/>
      <c r="AJ9" s="230"/>
      <c r="AK9"/>
    </row>
    <row r="10" spans="1:37" ht="29.25" customHeight="1" x14ac:dyDescent="0.2">
      <c r="A10" s="172"/>
      <c r="B10" s="12"/>
      <c r="C10" s="12"/>
      <c r="D10" s="170" t="str">
        <f t="shared" ref="D10:D16" si="0">IF(ISBLANK(A10)," ",IF(AND(A10&gt;0,B10=0,C10=""),"24:00",IF(ISBLANK(B10),C10,(IF(ISBLANK(C10),$AE$8-B10,C10-B10)))))</f>
        <v xml:space="preserve"> </v>
      </c>
      <c r="E10" s="167" t="str">
        <f t="shared" ref="E10:E25" si="1">IF(D10="24:00",1,D10)</f>
        <v xml:space="preserve"> </v>
      </c>
      <c r="F10" s="251"/>
      <c r="G10" s="252"/>
      <c r="H10" s="251"/>
      <c r="I10" s="253"/>
      <c r="J10" s="13"/>
      <c r="K10" s="68">
        <f>(ROUND(J10,0)*$AC$2)</f>
        <v>0</v>
      </c>
      <c r="L10" s="144"/>
      <c r="M10" s="145"/>
      <c r="N10" s="143">
        <f t="shared" ref="N10:N25" si="2">M10*$AC$3</f>
        <v>0</v>
      </c>
      <c r="O10" s="145"/>
      <c r="P10" s="143">
        <f>SUM(O10*$AC$4)</f>
        <v>0</v>
      </c>
      <c r="Q10" s="14"/>
      <c r="R10" s="15"/>
      <c r="S10" s="15"/>
      <c r="T10" s="32">
        <f>K10+N10+P10+Q10+R10+S10</f>
        <v>0</v>
      </c>
      <c r="U10" s="72">
        <f>IF(AND(E10&gt;$AE$10,E10&lt;$AE$12),14,IF(E10=$AE$12,28,IF(AND(B10&gt;0,C10=0,E10&gt;0),14,IF(AND(C10&gt;0,B10=0,E10&gt;0),14,0))))</f>
        <v>0</v>
      </c>
      <c r="V10" s="179"/>
      <c r="W10" s="179"/>
      <c r="X10" s="179"/>
      <c r="Y10" s="134"/>
      <c r="Z10" s="73">
        <f>SUM(AG10:AI10)</f>
        <v>0</v>
      </c>
      <c r="AA10" s="104">
        <f>IF(U10&lt;=0,0,U10)</f>
        <v>0</v>
      </c>
      <c r="AB10" s="74">
        <f>IF(U10&gt;=Z10,Z10*-1,IF(U10&lt;Z10,AA10*-1,IF(AND(U10=0,Z10&gt;0,Z10&lt;=T10),Z10*-1,IF(Z10&gt;0,"FEHLER",0))))</f>
        <v>0</v>
      </c>
      <c r="AC10" s="75">
        <f>IF(U10&gt;Z10,SUM(T10+AA10+AB10),IF(AND(U10=0,Z10=0),SUM(T10+AA10+AB10),IF(AND(U10&gt;0,Z10&gt;=U10),SUM(T10+AA10+AB10),IF(AND(U10=0,Z10&gt;0),SUM(T10+AA10+AB10),0))))</f>
        <v>0</v>
      </c>
      <c r="AD10" s="126">
        <v>0.33333333333333331</v>
      </c>
      <c r="AE10" s="121">
        <f>AD10</f>
        <v>0.33333333333333331</v>
      </c>
      <c r="AF10" s="122" t="str">
        <f>IF(AND(U10&gt;0,SUM(V10:X10)&lt;&gt;"",Y10="D"),"SB",IF(AND(U10=0,SUM(V10:X10)&lt;&gt;""),"SB",IF(AND(U10&gt;0,SUM(V10:X10)&lt;&gt;""),"%",0)))</f>
        <v>SB</v>
      </c>
      <c r="AG10" s="123">
        <f>IF(AND(V10&lt;&gt;"",$AF10="SB"),$AI$3,IF(AND(V10&lt;&gt;"",$AF10="%"),$AH$3,0))</f>
        <v>0</v>
      </c>
      <c r="AH10" s="123">
        <f>IF(AND(W10&lt;&gt;"",$AF10="SB"),$AI$4,IF(AND(W10&lt;&gt;"",$AF10="%"),$AH$4,0))</f>
        <v>0</v>
      </c>
      <c r="AI10" s="123">
        <f>IF(AND(X10&lt;&gt;"",$AF10="SB"),$AI$4,IF(AND(X10&lt;&gt;"",$AF10="%"),$AH$4,0))</f>
        <v>0</v>
      </c>
      <c r="AJ10" s="76" t="str">
        <f>IF(AND(U10=0,Z10&gt;0),Z10,"")</f>
        <v/>
      </c>
    </row>
    <row r="11" spans="1:37" ht="28.5" customHeight="1" x14ac:dyDescent="0.2">
      <c r="A11" s="189"/>
      <c r="B11" s="16"/>
      <c r="C11" s="16"/>
      <c r="D11" s="170" t="str">
        <f t="shared" si="0"/>
        <v xml:space="preserve"> </v>
      </c>
      <c r="E11" s="167" t="str">
        <f t="shared" si="1"/>
        <v xml:space="preserve"> </v>
      </c>
      <c r="F11" s="248"/>
      <c r="G11" s="249"/>
      <c r="H11" s="248"/>
      <c r="I11" s="250"/>
      <c r="J11" s="17"/>
      <c r="K11" s="69">
        <f>(ROUND(J11,0)*$AC$2)</f>
        <v>0</v>
      </c>
      <c r="L11" s="147"/>
      <c r="M11" s="148"/>
      <c r="N11" s="146">
        <f t="shared" si="2"/>
        <v>0</v>
      </c>
      <c r="O11" s="148"/>
      <c r="P11" s="146">
        <f t="shared" ref="P11:P25" si="3">SUM(O11*$AC$4)</f>
        <v>0</v>
      </c>
      <c r="Q11" s="18"/>
      <c r="R11" s="19"/>
      <c r="S11" s="19"/>
      <c r="T11" s="32">
        <f t="shared" ref="T11:T25" si="4">K11+N11+P11+Q11+R11+S11</f>
        <v>0</v>
      </c>
      <c r="U11" s="72">
        <f t="shared" ref="U11:U25" si="5">IF(AND(E11&gt;$AE$10,E11&lt;$AE$12),14,IF(E11=$AE$12,28,IF(AND(B11&gt;0,C11=0,E11&gt;0),14,IF(AND(C11&gt;0,B11=0,E11&gt;0),14,0))))</f>
        <v>0</v>
      </c>
      <c r="V11" s="180"/>
      <c r="W11" s="180"/>
      <c r="X11" s="180"/>
      <c r="Y11" s="134"/>
      <c r="Z11" s="73">
        <f t="shared" ref="Z11:Z15" si="6">SUM(AG11:AI11)</f>
        <v>0</v>
      </c>
      <c r="AA11" s="104">
        <f t="shared" ref="AA11:AA25" si="7">IF(U11&lt;=0,0,U11)</f>
        <v>0</v>
      </c>
      <c r="AB11" s="74">
        <f>IF(U11&gt;=Z11,Z11*-1,IF(U11&lt;Z11,AA11*-1,IF(AND(U11=0,Z11&gt;0,Z11&lt;=T11),Z11*-1,IF(Z11&gt;0,"FEHLER",0))))</f>
        <v>0</v>
      </c>
      <c r="AC11" s="75">
        <f>IF(U11&gt;Z11,SUM(T11+AA11+AB11),IF(AND(U11=0,Z11=0),SUM(T11+AA11+AB11),IF(AND(U11&gt;0,Z11&gt;=U11),SUM(T11+AA11+AB11),IF(AND(U11=0,Z11&gt;0),SUM(T11+AA11+AB11),0))))</f>
        <v>0</v>
      </c>
      <c r="AD11" s="126">
        <v>0.58333333333333337</v>
      </c>
      <c r="AE11" s="121">
        <f>AD11</f>
        <v>0.58333333333333337</v>
      </c>
      <c r="AF11" s="122" t="str">
        <f t="shared" ref="AF11:AF25" si="8">IF(AND(U11&gt;0,SUM(V11:X11)&lt;&gt;"",Y11="D"),"SB",IF(AND(U11=0,SUM(V11:X11)&lt;&gt;""),"SB",IF(AND(U11&gt;0,SUM(V11:X11)&lt;&gt;""),"%",0)))</f>
        <v>SB</v>
      </c>
      <c r="AG11" s="123">
        <f t="shared" ref="AG11:AG25" si="9">IF(AND(V11&lt;&gt;"",$AF11="SB"),$AI$3,IF(AND(V11&lt;&gt;"",$AF11="%"),$AH$3,0))</f>
        <v>0</v>
      </c>
      <c r="AH11" s="123">
        <f t="shared" ref="AH11:AI25" si="10">IF(AND(W11&lt;&gt;"",$AF11="SB"),$AI$4,IF(AND(W11&lt;&gt;"",$AF11="%"),$AH$4,0))</f>
        <v>0</v>
      </c>
      <c r="AI11" s="123">
        <f t="shared" si="10"/>
        <v>0</v>
      </c>
      <c r="AJ11" s="76" t="str">
        <f t="shared" ref="AJ11:AJ25" si="11">IF(AND(U11=0,Z11&gt;0),Z11,"")</f>
        <v/>
      </c>
    </row>
    <row r="12" spans="1:37" ht="28.5" customHeight="1" x14ac:dyDescent="0.2">
      <c r="A12" s="173"/>
      <c r="B12" s="16"/>
      <c r="C12" s="16"/>
      <c r="D12" s="170" t="str">
        <f t="shared" si="0"/>
        <v xml:space="preserve"> </v>
      </c>
      <c r="E12" s="167" t="str">
        <f t="shared" si="1"/>
        <v xml:space="preserve"> </v>
      </c>
      <c r="F12" s="248"/>
      <c r="G12" s="249"/>
      <c r="H12" s="248"/>
      <c r="I12" s="250"/>
      <c r="J12" s="17"/>
      <c r="K12" s="69">
        <f>(ROUND(J12,0)*$AC$2)</f>
        <v>0</v>
      </c>
      <c r="L12" s="147"/>
      <c r="M12" s="148"/>
      <c r="N12" s="146">
        <f t="shared" si="2"/>
        <v>0</v>
      </c>
      <c r="O12" s="148"/>
      <c r="P12" s="146">
        <f t="shared" si="3"/>
        <v>0</v>
      </c>
      <c r="Q12" s="18"/>
      <c r="R12" s="19"/>
      <c r="S12" s="19"/>
      <c r="T12" s="32">
        <f t="shared" si="4"/>
        <v>0</v>
      </c>
      <c r="U12" s="72">
        <f t="shared" si="5"/>
        <v>0</v>
      </c>
      <c r="V12" s="20"/>
      <c r="W12" s="20"/>
      <c r="X12" s="20"/>
      <c r="Y12" s="134"/>
      <c r="Z12" s="73">
        <f t="shared" si="6"/>
        <v>0</v>
      </c>
      <c r="AA12" s="104">
        <f t="shared" si="7"/>
        <v>0</v>
      </c>
      <c r="AB12" s="74">
        <f>IF(U12&gt;=Z12,Z12*-1,IF(U12&lt;Z12,AA12*-1,IF(AND(U12=0,Z12&gt;0,Z12&lt;=T12),Z12*-1,IF(Z12&gt;0,"FEHLER",0))))</f>
        <v>0</v>
      </c>
      <c r="AC12" s="75">
        <f>IF(U12&gt;Z12,SUM(T12+AA12+AB12),IF(AND(U12=0,Z12=0),SUM(T12+AA12+AB12),IF(AND(U12&gt;0,Z12&gt;=U12),SUM(T12+AA12+AB12),IF(AND(U12=0,Z12&gt;0),SUM(T12+AA12+AB12),0))))</f>
        <v>0</v>
      </c>
      <c r="AD12" s="126">
        <v>1</v>
      </c>
      <c r="AE12" s="121">
        <f>AD12</f>
        <v>1</v>
      </c>
      <c r="AF12" s="122" t="str">
        <f t="shared" si="8"/>
        <v>SB</v>
      </c>
      <c r="AG12" s="123">
        <f t="shared" si="9"/>
        <v>0</v>
      </c>
      <c r="AH12" s="123">
        <f t="shared" si="10"/>
        <v>0</v>
      </c>
      <c r="AI12" s="123">
        <f t="shared" si="10"/>
        <v>0</v>
      </c>
      <c r="AJ12" s="76" t="str">
        <f t="shared" si="11"/>
        <v/>
      </c>
    </row>
    <row r="13" spans="1:37" ht="28.5" customHeight="1" x14ac:dyDescent="0.2">
      <c r="A13" s="173"/>
      <c r="B13" s="16"/>
      <c r="C13" s="16"/>
      <c r="D13" s="170" t="str">
        <f t="shared" si="0"/>
        <v xml:space="preserve"> </v>
      </c>
      <c r="E13" s="167" t="str">
        <f t="shared" si="1"/>
        <v xml:space="preserve"> </v>
      </c>
      <c r="F13" s="248"/>
      <c r="G13" s="249"/>
      <c r="H13" s="248"/>
      <c r="I13" s="250"/>
      <c r="J13" s="17"/>
      <c r="K13" s="69">
        <f t="shared" ref="K13:K24" si="12">(ROUND(J13,0)*$AC$2)</f>
        <v>0</v>
      </c>
      <c r="L13" s="147"/>
      <c r="M13" s="148"/>
      <c r="N13" s="146">
        <f t="shared" si="2"/>
        <v>0</v>
      </c>
      <c r="O13" s="148"/>
      <c r="P13" s="146">
        <f t="shared" si="3"/>
        <v>0</v>
      </c>
      <c r="Q13" s="18"/>
      <c r="R13" s="19"/>
      <c r="S13" s="19"/>
      <c r="T13" s="32">
        <f t="shared" si="4"/>
        <v>0</v>
      </c>
      <c r="U13" s="72">
        <f t="shared" si="5"/>
        <v>0</v>
      </c>
      <c r="V13" s="180"/>
      <c r="W13" s="180"/>
      <c r="X13" s="180"/>
      <c r="Y13" s="134"/>
      <c r="Z13" s="73">
        <f t="shared" si="6"/>
        <v>0</v>
      </c>
      <c r="AA13" s="104">
        <f t="shared" si="7"/>
        <v>0</v>
      </c>
      <c r="AB13" s="74">
        <f t="shared" ref="AB13:AB25" si="13">IF(U13&gt;=Z13,Z13*-1,IF(U13&lt;Z13,AA13*-1,IF(AND(U13=0,Z13&gt;0,Z13&lt;=T13),Z13*-1,IF(Z13&gt;0,"FEHLER",0))))</f>
        <v>0</v>
      </c>
      <c r="AC13" s="75">
        <f>IF(U13&gt;Z13,SUM(T13+AA13+AB13),IF(AND(U13=0,Z13=0),SUM(T13+AA13+AB13),IF(AND(U13&gt;0,Z13&gt;=U13),SUM(T13+AA13+AB13),IF(AND(U13=0,Z13&gt;0),SUM(T13+AA13+AB13),0))))</f>
        <v>0</v>
      </c>
      <c r="AD13" s="120"/>
      <c r="AE13" s="121"/>
      <c r="AF13" s="122" t="str">
        <f t="shared" si="8"/>
        <v>SB</v>
      </c>
      <c r="AG13" s="123">
        <f t="shared" si="9"/>
        <v>0</v>
      </c>
      <c r="AH13" s="123">
        <f t="shared" si="10"/>
        <v>0</v>
      </c>
      <c r="AI13" s="123">
        <f t="shared" si="10"/>
        <v>0</v>
      </c>
      <c r="AJ13" s="76" t="str">
        <f t="shared" si="11"/>
        <v/>
      </c>
    </row>
    <row r="14" spans="1:37" ht="28.5" customHeight="1" x14ac:dyDescent="0.2">
      <c r="A14" s="173"/>
      <c r="B14" s="16"/>
      <c r="C14" s="16"/>
      <c r="D14" s="170" t="str">
        <f t="shared" si="0"/>
        <v xml:space="preserve"> </v>
      </c>
      <c r="E14" s="167" t="str">
        <f t="shared" si="1"/>
        <v xml:space="preserve"> </v>
      </c>
      <c r="F14" s="248"/>
      <c r="G14" s="249"/>
      <c r="H14" s="248"/>
      <c r="I14" s="250"/>
      <c r="J14" s="17"/>
      <c r="K14" s="69">
        <f t="shared" si="12"/>
        <v>0</v>
      </c>
      <c r="L14" s="147"/>
      <c r="M14" s="148"/>
      <c r="N14" s="146">
        <f t="shared" si="2"/>
        <v>0</v>
      </c>
      <c r="O14" s="148"/>
      <c r="P14" s="146">
        <f t="shared" si="3"/>
        <v>0</v>
      </c>
      <c r="Q14" s="18"/>
      <c r="R14" s="19"/>
      <c r="S14" s="19"/>
      <c r="T14" s="32">
        <f t="shared" si="4"/>
        <v>0</v>
      </c>
      <c r="U14" s="72">
        <f t="shared" si="5"/>
        <v>0</v>
      </c>
      <c r="V14" s="20"/>
      <c r="W14" s="20"/>
      <c r="X14" s="20"/>
      <c r="Y14" s="134"/>
      <c r="Z14" s="73">
        <f t="shared" si="6"/>
        <v>0</v>
      </c>
      <c r="AA14" s="104">
        <f t="shared" si="7"/>
        <v>0</v>
      </c>
      <c r="AB14" s="74">
        <f t="shared" si="13"/>
        <v>0</v>
      </c>
      <c r="AC14" s="75">
        <f>IF(U14&gt;Z14,SUM(T14+AA14+AB14),IF(AND(U14=0,Z14=0),SUM(T14+AA14+AB14),IF(AND(U14&gt;0,Z14&gt;=U14),SUM(T14+AA14+AB14),IF(AND(U14=0,Z14&gt;0),SUM(T14+AA14+AB14),0))))</f>
        <v>0</v>
      </c>
      <c r="AD14" s="120"/>
      <c r="AE14" s="121"/>
      <c r="AF14" s="122" t="str">
        <f t="shared" si="8"/>
        <v>SB</v>
      </c>
      <c r="AG14" s="123">
        <f t="shared" si="9"/>
        <v>0</v>
      </c>
      <c r="AH14" s="123">
        <f t="shared" si="10"/>
        <v>0</v>
      </c>
      <c r="AI14" s="123">
        <f t="shared" si="10"/>
        <v>0</v>
      </c>
      <c r="AJ14" s="76" t="str">
        <f t="shared" si="11"/>
        <v/>
      </c>
    </row>
    <row r="15" spans="1:37" ht="28.5" customHeight="1" x14ac:dyDescent="0.2">
      <c r="A15" s="173"/>
      <c r="B15" s="16"/>
      <c r="C15" s="16"/>
      <c r="D15" s="170" t="str">
        <f t="shared" si="0"/>
        <v xml:space="preserve"> </v>
      </c>
      <c r="E15" s="167" t="str">
        <f t="shared" si="1"/>
        <v xml:space="preserve"> </v>
      </c>
      <c r="F15" s="248"/>
      <c r="G15" s="249"/>
      <c r="H15" s="248"/>
      <c r="I15" s="250"/>
      <c r="J15" s="17"/>
      <c r="K15" s="69">
        <f t="shared" si="12"/>
        <v>0</v>
      </c>
      <c r="L15" s="147"/>
      <c r="M15" s="148"/>
      <c r="N15" s="146">
        <f t="shared" si="2"/>
        <v>0</v>
      </c>
      <c r="O15" s="148"/>
      <c r="P15" s="146">
        <f t="shared" si="3"/>
        <v>0</v>
      </c>
      <c r="Q15" s="18"/>
      <c r="R15" s="19"/>
      <c r="S15" s="19"/>
      <c r="T15" s="32">
        <f t="shared" si="4"/>
        <v>0</v>
      </c>
      <c r="U15" s="72">
        <f t="shared" si="5"/>
        <v>0</v>
      </c>
      <c r="V15" s="20"/>
      <c r="W15" s="20"/>
      <c r="X15" s="20"/>
      <c r="Y15" s="134"/>
      <c r="Z15" s="73">
        <f t="shared" si="6"/>
        <v>0</v>
      </c>
      <c r="AA15" s="104">
        <f t="shared" si="7"/>
        <v>0</v>
      </c>
      <c r="AB15" s="74">
        <f t="shared" si="13"/>
        <v>0</v>
      </c>
      <c r="AC15" s="75">
        <f t="shared" ref="AC15:AC24" si="14">IF(U15&gt;Z15,SUM(T15+AA15+AB15),IF(AND(U15=0,Z15=0),SUM(T15+AA15+AB15),IF(AND(U15&gt;0,Z15&gt;=U15),SUM(T15+AA15+AB15),IF(AND(U15=0,Z15&gt;0),SUM(T15+AA15+AB15),0))))</f>
        <v>0</v>
      </c>
      <c r="AD15" s="120"/>
      <c r="AE15" s="121"/>
      <c r="AF15" s="122" t="str">
        <f t="shared" si="8"/>
        <v>SB</v>
      </c>
      <c r="AG15" s="123">
        <f t="shared" si="9"/>
        <v>0</v>
      </c>
      <c r="AH15" s="123">
        <f t="shared" si="10"/>
        <v>0</v>
      </c>
      <c r="AI15" s="123">
        <f t="shared" si="10"/>
        <v>0</v>
      </c>
      <c r="AJ15" s="76" t="str">
        <f t="shared" si="11"/>
        <v/>
      </c>
    </row>
    <row r="16" spans="1:37" ht="28.5" customHeight="1" x14ac:dyDescent="0.2">
      <c r="A16" s="173"/>
      <c r="B16" s="16"/>
      <c r="C16" s="16"/>
      <c r="D16" s="170" t="str">
        <f t="shared" si="0"/>
        <v xml:space="preserve"> </v>
      </c>
      <c r="E16" s="167" t="str">
        <f t="shared" si="1"/>
        <v xml:space="preserve"> </v>
      </c>
      <c r="F16" s="248"/>
      <c r="G16" s="249"/>
      <c r="H16" s="248"/>
      <c r="I16" s="254"/>
      <c r="J16" s="17"/>
      <c r="K16" s="69">
        <f t="shared" si="12"/>
        <v>0</v>
      </c>
      <c r="L16" s="147"/>
      <c r="M16" s="148"/>
      <c r="N16" s="146">
        <f t="shared" si="2"/>
        <v>0</v>
      </c>
      <c r="O16" s="148"/>
      <c r="P16" s="146">
        <f t="shared" si="3"/>
        <v>0</v>
      </c>
      <c r="Q16" s="18"/>
      <c r="R16" s="19"/>
      <c r="S16" s="19"/>
      <c r="T16" s="32">
        <f t="shared" si="4"/>
        <v>0</v>
      </c>
      <c r="U16" s="72">
        <f t="shared" si="5"/>
        <v>0</v>
      </c>
      <c r="V16" s="20"/>
      <c r="W16" s="20"/>
      <c r="X16" s="20"/>
      <c r="Y16" s="134"/>
      <c r="Z16" s="73">
        <f>SUM(AG16:AI16)</f>
        <v>0</v>
      </c>
      <c r="AA16" s="104">
        <f t="shared" si="7"/>
        <v>0</v>
      </c>
      <c r="AB16" s="74">
        <f t="shared" si="13"/>
        <v>0</v>
      </c>
      <c r="AC16" s="75">
        <f>IF(U16&gt;Z16,SUM(T16+AA16+AB16),IF(AND(U16=0,Z16=0),SUM(T16+AA16+AB16),IF(AND(U16&gt;0,Z16&gt;=U16),SUM(T16+AA16+AB16),IF(AND(U16=0,Z16&gt;0),SUM(T16+AA16+AB16),0))))</f>
        <v>0</v>
      </c>
      <c r="AD16" s="120"/>
      <c r="AE16" s="121"/>
      <c r="AF16" s="122" t="str">
        <f t="shared" si="8"/>
        <v>SB</v>
      </c>
      <c r="AG16" s="123">
        <f t="shared" si="9"/>
        <v>0</v>
      </c>
      <c r="AH16" s="123">
        <f t="shared" si="10"/>
        <v>0</v>
      </c>
      <c r="AI16" s="123">
        <f t="shared" si="10"/>
        <v>0</v>
      </c>
      <c r="AJ16" s="76" t="str">
        <f t="shared" si="11"/>
        <v/>
      </c>
    </row>
    <row r="17" spans="1:37" ht="28.5" customHeight="1" x14ac:dyDescent="0.2">
      <c r="A17" s="189"/>
      <c r="B17" s="16"/>
      <c r="C17" s="16"/>
      <c r="D17" s="170" t="str">
        <f t="shared" ref="D17:D25" si="15">IF(ISBLANK(A17)," ",IF(AND(A17&gt;0,B17=0,C17=""),"24:00",IF(ISBLANK(B17),C17,(IF(ISBLANK(C17),$AE$8-B17,C17-B17)))))</f>
        <v xml:space="preserve"> </v>
      </c>
      <c r="E17" s="167" t="str">
        <f t="shared" si="1"/>
        <v xml:space="preserve"> </v>
      </c>
      <c r="F17" s="248"/>
      <c r="G17" s="249"/>
      <c r="H17" s="248"/>
      <c r="I17" s="254"/>
      <c r="J17" s="17"/>
      <c r="K17" s="69">
        <f t="shared" si="12"/>
        <v>0</v>
      </c>
      <c r="L17" s="147"/>
      <c r="M17" s="148"/>
      <c r="N17" s="146">
        <f t="shared" si="2"/>
        <v>0</v>
      </c>
      <c r="O17" s="148"/>
      <c r="P17" s="146">
        <f t="shared" si="3"/>
        <v>0</v>
      </c>
      <c r="Q17" s="18"/>
      <c r="R17" s="19"/>
      <c r="S17" s="19"/>
      <c r="T17" s="32">
        <f t="shared" si="4"/>
        <v>0</v>
      </c>
      <c r="U17" s="72">
        <f t="shared" si="5"/>
        <v>0</v>
      </c>
      <c r="V17" s="20"/>
      <c r="W17" s="20"/>
      <c r="X17" s="20"/>
      <c r="Y17" s="134"/>
      <c r="Z17" s="73">
        <f t="shared" ref="Z17:Z25" si="16">SUM(AG17:AI17)</f>
        <v>0</v>
      </c>
      <c r="AA17" s="104">
        <f t="shared" si="7"/>
        <v>0</v>
      </c>
      <c r="AB17" s="74">
        <f t="shared" si="13"/>
        <v>0</v>
      </c>
      <c r="AC17" s="75">
        <f t="shared" si="14"/>
        <v>0</v>
      </c>
      <c r="AD17" s="120"/>
      <c r="AE17" s="121"/>
      <c r="AF17" s="122" t="str">
        <f t="shared" si="8"/>
        <v>SB</v>
      </c>
      <c r="AG17" s="123">
        <f t="shared" si="9"/>
        <v>0</v>
      </c>
      <c r="AH17" s="123">
        <f t="shared" si="10"/>
        <v>0</v>
      </c>
      <c r="AI17" s="123">
        <f t="shared" si="10"/>
        <v>0</v>
      </c>
      <c r="AJ17" s="76" t="str">
        <f t="shared" si="11"/>
        <v/>
      </c>
    </row>
    <row r="18" spans="1:37" ht="28.5" customHeight="1" x14ac:dyDescent="0.2">
      <c r="A18" s="173"/>
      <c r="B18" s="16"/>
      <c r="C18" s="16"/>
      <c r="D18" s="170" t="str">
        <f t="shared" si="15"/>
        <v xml:space="preserve"> </v>
      </c>
      <c r="E18" s="167" t="str">
        <f t="shared" si="1"/>
        <v xml:space="preserve"> </v>
      </c>
      <c r="F18" s="248"/>
      <c r="G18" s="249"/>
      <c r="H18" s="248"/>
      <c r="I18" s="254"/>
      <c r="J18" s="17"/>
      <c r="K18" s="69">
        <f t="shared" si="12"/>
        <v>0</v>
      </c>
      <c r="L18" s="147"/>
      <c r="M18" s="148"/>
      <c r="N18" s="146">
        <f t="shared" si="2"/>
        <v>0</v>
      </c>
      <c r="O18" s="148"/>
      <c r="P18" s="146">
        <f t="shared" si="3"/>
        <v>0</v>
      </c>
      <c r="Q18" s="18"/>
      <c r="R18" s="19"/>
      <c r="S18" s="19"/>
      <c r="T18" s="32">
        <f t="shared" si="4"/>
        <v>0</v>
      </c>
      <c r="U18" s="72">
        <f t="shared" si="5"/>
        <v>0</v>
      </c>
      <c r="V18" s="20"/>
      <c r="W18" s="20"/>
      <c r="X18" s="20"/>
      <c r="Y18" s="134"/>
      <c r="Z18" s="73">
        <f t="shared" si="16"/>
        <v>0</v>
      </c>
      <c r="AA18" s="104">
        <f t="shared" si="7"/>
        <v>0</v>
      </c>
      <c r="AB18" s="74">
        <f t="shared" si="13"/>
        <v>0</v>
      </c>
      <c r="AC18" s="75">
        <f>IF(U18&gt;Z18,SUM(T18+AA18+AB18),IF(AND(U18=0,Z18=0),SUM(T18+AA18+AB18),IF(AND(U18&gt;0,Z18&gt;=U18),SUM(T18+AA18+AB18),IF(AND(U18=0,Z18&gt;0),SUM(T18+AA18+AB18),0))))</f>
        <v>0</v>
      </c>
      <c r="AD18" s="120"/>
      <c r="AE18" s="121"/>
      <c r="AF18" s="122" t="str">
        <f t="shared" si="8"/>
        <v>SB</v>
      </c>
      <c r="AG18" s="123">
        <f t="shared" si="9"/>
        <v>0</v>
      </c>
      <c r="AH18" s="123">
        <f t="shared" si="10"/>
        <v>0</v>
      </c>
      <c r="AI18" s="123">
        <f t="shared" si="10"/>
        <v>0</v>
      </c>
      <c r="AJ18" s="76" t="str">
        <f t="shared" si="11"/>
        <v/>
      </c>
    </row>
    <row r="19" spans="1:37" ht="28.5" customHeight="1" x14ac:dyDescent="0.2">
      <c r="A19" s="173"/>
      <c r="B19" s="16"/>
      <c r="C19" s="16"/>
      <c r="D19" s="170" t="str">
        <f t="shared" si="15"/>
        <v xml:space="preserve"> </v>
      </c>
      <c r="E19" s="167" t="str">
        <f t="shared" si="1"/>
        <v xml:space="preserve"> </v>
      </c>
      <c r="F19" s="248"/>
      <c r="G19" s="249"/>
      <c r="H19" s="248"/>
      <c r="I19" s="254"/>
      <c r="J19" s="17"/>
      <c r="K19" s="69">
        <f t="shared" si="12"/>
        <v>0</v>
      </c>
      <c r="L19" s="147"/>
      <c r="M19" s="148"/>
      <c r="N19" s="146">
        <f t="shared" si="2"/>
        <v>0</v>
      </c>
      <c r="O19" s="148"/>
      <c r="P19" s="146">
        <f t="shared" si="3"/>
        <v>0</v>
      </c>
      <c r="Q19" s="18"/>
      <c r="R19" s="19"/>
      <c r="S19" s="19"/>
      <c r="T19" s="32">
        <f t="shared" si="4"/>
        <v>0</v>
      </c>
      <c r="U19" s="72">
        <f t="shared" si="5"/>
        <v>0</v>
      </c>
      <c r="V19" s="20"/>
      <c r="W19" s="20"/>
      <c r="X19" s="20"/>
      <c r="Y19" s="134"/>
      <c r="Z19" s="73">
        <f t="shared" si="16"/>
        <v>0</v>
      </c>
      <c r="AA19" s="104">
        <f t="shared" si="7"/>
        <v>0</v>
      </c>
      <c r="AB19" s="74">
        <f t="shared" si="13"/>
        <v>0</v>
      </c>
      <c r="AC19" s="75">
        <f t="shared" si="14"/>
        <v>0</v>
      </c>
      <c r="AD19" s="120"/>
      <c r="AE19" s="121"/>
      <c r="AF19" s="122" t="str">
        <f t="shared" si="8"/>
        <v>SB</v>
      </c>
      <c r="AG19" s="123">
        <f t="shared" si="9"/>
        <v>0</v>
      </c>
      <c r="AH19" s="123">
        <f t="shared" si="10"/>
        <v>0</v>
      </c>
      <c r="AI19" s="123">
        <f t="shared" si="10"/>
        <v>0</v>
      </c>
      <c r="AJ19" s="76" t="str">
        <f t="shared" si="11"/>
        <v/>
      </c>
    </row>
    <row r="20" spans="1:37" ht="28.5" customHeight="1" x14ac:dyDescent="0.2">
      <c r="A20" s="173"/>
      <c r="B20" s="16"/>
      <c r="C20" s="16"/>
      <c r="D20" s="170" t="str">
        <f t="shared" si="15"/>
        <v xml:space="preserve"> </v>
      </c>
      <c r="E20" s="167" t="str">
        <f t="shared" si="1"/>
        <v xml:space="preserve"> </v>
      </c>
      <c r="F20" s="248"/>
      <c r="G20" s="249"/>
      <c r="H20" s="248"/>
      <c r="I20" s="254"/>
      <c r="J20" s="17"/>
      <c r="K20" s="69">
        <f t="shared" si="12"/>
        <v>0</v>
      </c>
      <c r="L20" s="147"/>
      <c r="M20" s="148"/>
      <c r="N20" s="146">
        <f t="shared" si="2"/>
        <v>0</v>
      </c>
      <c r="O20" s="148"/>
      <c r="P20" s="146">
        <f t="shared" si="3"/>
        <v>0</v>
      </c>
      <c r="Q20" s="18"/>
      <c r="R20" s="19"/>
      <c r="S20" s="19"/>
      <c r="T20" s="32">
        <f t="shared" si="4"/>
        <v>0</v>
      </c>
      <c r="U20" s="72">
        <f t="shared" si="5"/>
        <v>0</v>
      </c>
      <c r="V20" s="20"/>
      <c r="W20" s="20"/>
      <c r="X20" s="20"/>
      <c r="Y20" s="134"/>
      <c r="Z20" s="73">
        <f t="shared" si="16"/>
        <v>0</v>
      </c>
      <c r="AA20" s="104">
        <f t="shared" si="7"/>
        <v>0</v>
      </c>
      <c r="AB20" s="74">
        <f t="shared" si="13"/>
        <v>0</v>
      </c>
      <c r="AC20" s="75">
        <f t="shared" si="14"/>
        <v>0</v>
      </c>
      <c r="AD20" s="120"/>
      <c r="AE20" s="121"/>
      <c r="AF20" s="122" t="str">
        <f t="shared" si="8"/>
        <v>SB</v>
      </c>
      <c r="AG20" s="123">
        <f t="shared" si="9"/>
        <v>0</v>
      </c>
      <c r="AH20" s="123">
        <f t="shared" si="10"/>
        <v>0</v>
      </c>
      <c r="AI20" s="123">
        <f t="shared" si="10"/>
        <v>0</v>
      </c>
      <c r="AJ20" s="76" t="str">
        <f t="shared" si="11"/>
        <v/>
      </c>
    </row>
    <row r="21" spans="1:37" ht="28.5" customHeight="1" x14ac:dyDescent="0.2">
      <c r="A21" s="173"/>
      <c r="B21" s="16"/>
      <c r="C21" s="16"/>
      <c r="D21" s="170" t="str">
        <f t="shared" si="15"/>
        <v xml:space="preserve"> </v>
      </c>
      <c r="E21" s="167" t="str">
        <f t="shared" si="1"/>
        <v xml:space="preserve"> </v>
      </c>
      <c r="F21" s="248"/>
      <c r="G21" s="249"/>
      <c r="H21" s="248"/>
      <c r="I21" s="250"/>
      <c r="J21" s="17"/>
      <c r="K21" s="69">
        <f t="shared" si="12"/>
        <v>0</v>
      </c>
      <c r="L21" s="147"/>
      <c r="M21" s="148"/>
      <c r="N21" s="146">
        <f t="shared" si="2"/>
        <v>0</v>
      </c>
      <c r="O21" s="148"/>
      <c r="P21" s="146">
        <f t="shared" si="3"/>
        <v>0</v>
      </c>
      <c r="Q21" s="18"/>
      <c r="R21" s="19"/>
      <c r="S21" s="19"/>
      <c r="T21" s="32">
        <f t="shared" si="4"/>
        <v>0</v>
      </c>
      <c r="U21" s="72">
        <f t="shared" si="5"/>
        <v>0</v>
      </c>
      <c r="V21" s="20"/>
      <c r="W21" s="20"/>
      <c r="X21" s="20"/>
      <c r="Y21" s="134"/>
      <c r="Z21" s="73">
        <f t="shared" si="16"/>
        <v>0</v>
      </c>
      <c r="AA21" s="104">
        <f t="shared" si="7"/>
        <v>0</v>
      </c>
      <c r="AB21" s="74">
        <f t="shared" si="13"/>
        <v>0</v>
      </c>
      <c r="AC21" s="75">
        <f>IF(U21&gt;Z21,SUM(T21+AA21+AB21),IF(AND(U21=0,Z21=0),SUM(T21+AA21+AB21),IF(AND(U21&gt;0,Z21&gt;=U21),SUM(T21+AA21+AB21),IF(AND(U21=0,Z21&gt;0),SUM(T21+AA21+AB21),0))))</f>
        <v>0</v>
      </c>
      <c r="AD21" s="120"/>
      <c r="AE21" s="121"/>
      <c r="AF21" s="122" t="str">
        <f t="shared" si="8"/>
        <v>SB</v>
      </c>
      <c r="AG21" s="123">
        <f t="shared" si="9"/>
        <v>0</v>
      </c>
      <c r="AH21" s="123">
        <f t="shared" si="10"/>
        <v>0</v>
      </c>
      <c r="AI21" s="123">
        <f t="shared" si="10"/>
        <v>0</v>
      </c>
      <c r="AJ21" s="76" t="str">
        <f t="shared" si="11"/>
        <v/>
      </c>
    </row>
    <row r="22" spans="1:37" ht="28.5" customHeight="1" x14ac:dyDescent="0.2">
      <c r="A22" s="173"/>
      <c r="B22" s="16"/>
      <c r="C22" s="16"/>
      <c r="D22" s="170" t="str">
        <f t="shared" si="15"/>
        <v xml:space="preserve"> </v>
      </c>
      <c r="E22" s="167" t="str">
        <f t="shared" si="1"/>
        <v xml:space="preserve"> </v>
      </c>
      <c r="F22" s="248"/>
      <c r="G22" s="249"/>
      <c r="H22" s="248"/>
      <c r="I22" s="250"/>
      <c r="J22" s="17"/>
      <c r="K22" s="69">
        <f t="shared" si="12"/>
        <v>0</v>
      </c>
      <c r="L22" s="147"/>
      <c r="M22" s="148"/>
      <c r="N22" s="146">
        <f t="shared" si="2"/>
        <v>0</v>
      </c>
      <c r="O22" s="148"/>
      <c r="P22" s="146">
        <f t="shared" si="3"/>
        <v>0</v>
      </c>
      <c r="Q22" s="18"/>
      <c r="R22" s="19"/>
      <c r="S22" s="19"/>
      <c r="T22" s="32">
        <f t="shared" si="4"/>
        <v>0</v>
      </c>
      <c r="U22" s="72">
        <f t="shared" si="5"/>
        <v>0</v>
      </c>
      <c r="V22" s="20"/>
      <c r="W22" s="20"/>
      <c r="X22" s="20"/>
      <c r="Y22" s="134"/>
      <c r="Z22" s="73">
        <f t="shared" si="16"/>
        <v>0</v>
      </c>
      <c r="AA22" s="104">
        <f t="shared" si="7"/>
        <v>0</v>
      </c>
      <c r="AB22" s="74">
        <f t="shared" si="13"/>
        <v>0</v>
      </c>
      <c r="AC22" s="75">
        <f t="shared" si="14"/>
        <v>0</v>
      </c>
      <c r="AD22" s="120"/>
      <c r="AE22" s="121"/>
      <c r="AF22" s="122" t="str">
        <f t="shared" si="8"/>
        <v>SB</v>
      </c>
      <c r="AG22" s="123">
        <f t="shared" si="9"/>
        <v>0</v>
      </c>
      <c r="AH22" s="123">
        <f t="shared" si="10"/>
        <v>0</v>
      </c>
      <c r="AI22" s="123">
        <f t="shared" si="10"/>
        <v>0</v>
      </c>
      <c r="AJ22" s="76" t="str">
        <f t="shared" si="11"/>
        <v/>
      </c>
    </row>
    <row r="23" spans="1:37" ht="28.5" customHeight="1" x14ac:dyDescent="0.2">
      <c r="A23" s="173"/>
      <c r="B23" s="16"/>
      <c r="C23" s="16"/>
      <c r="D23" s="171" t="str">
        <f t="shared" si="15"/>
        <v xml:space="preserve"> </v>
      </c>
      <c r="E23" s="167" t="str">
        <f t="shared" si="1"/>
        <v xml:space="preserve"> </v>
      </c>
      <c r="F23" s="248"/>
      <c r="G23" s="249"/>
      <c r="H23" s="248"/>
      <c r="I23" s="250"/>
      <c r="J23" s="17"/>
      <c r="K23" s="69">
        <f t="shared" si="12"/>
        <v>0</v>
      </c>
      <c r="L23" s="147"/>
      <c r="M23" s="148"/>
      <c r="N23" s="146">
        <f t="shared" si="2"/>
        <v>0</v>
      </c>
      <c r="O23" s="148"/>
      <c r="P23" s="146">
        <f t="shared" si="3"/>
        <v>0</v>
      </c>
      <c r="Q23" s="18"/>
      <c r="R23" s="19"/>
      <c r="S23" s="19"/>
      <c r="T23" s="32">
        <f t="shared" si="4"/>
        <v>0</v>
      </c>
      <c r="U23" s="72">
        <f t="shared" si="5"/>
        <v>0</v>
      </c>
      <c r="V23" s="20"/>
      <c r="W23" s="20"/>
      <c r="X23" s="20"/>
      <c r="Y23" s="134"/>
      <c r="Z23" s="73">
        <f t="shared" si="16"/>
        <v>0</v>
      </c>
      <c r="AA23" s="104">
        <f t="shared" si="7"/>
        <v>0</v>
      </c>
      <c r="AB23" s="74">
        <f t="shared" si="13"/>
        <v>0</v>
      </c>
      <c r="AC23" s="75">
        <f t="shared" si="14"/>
        <v>0</v>
      </c>
      <c r="AD23" s="120"/>
      <c r="AE23" s="121"/>
      <c r="AF23" s="122" t="str">
        <f t="shared" si="8"/>
        <v>SB</v>
      </c>
      <c r="AG23" s="123">
        <f t="shared" si="9"/>
        <v>0</v>
      </c>
      <c r="AH23" s="123">
        <f t="shared" si="10"/>
        <v>0</v>
      </c>
      <c r="AI23" s="123">
        <f t="shared" si="10"/>
        <v>0</v>
      </c>
      <c r="AJ23" s="76" t="str">
        <f t="shared" si="11"/>
        <v/>
      </c>
    </row>
    <row r="24" spans="1:37" ht="28.5" customHeight="1" x14ac:dyDescent="0.2">
      <c r="A24" s="173"/>
      <c r="B24" s="16"/>
      <c r="C24" s="16"/>
      <c r="D24" s="171" t="str">
        <f t="shared" si="15"/>
        <v xml:space="preserve"> </v>
      </c>
      <c r="E24" s="167" t="str">
        <f t="shared" si="1"/>
        <v xml:space="preserve"> </v>
      </c>
      <c r="F24" s="248"/>
      <c r="G24" s="249"/>
      <c r="H24" s="248"/>
      <c r="I24" s="250"/>
      <c r="J24" s="17"/>
      <c r="K24" s="69">
        <f t="shared" si="12"/>
        <v>0</v>
      </c>
      <c r="L24" s="147"/>
      <c r="M24" s="148"/>
      <c r="N24" s="146">
        <f t="shared" si="2"/>
        <v>0</v>
      </c>
      <c r="O24" s="148"/>
      <c r="P24" s="146">
        <f t="shared" si="3"/>
        <v>0</v>
      </c>
      <c r="Q24" s="18"/>
      <c r="R24" s="19"/>
      <c r="S24" s="19"/>
      <c r="T24" s="32">
        <f t="shared" si="4"/>
        <v>0</v>
      </c>
      <c r="U24" s="72">
        <f t="shared" si="5"/>
        <v>0</v>
      </c>
      <c r="V24" s="20"/>
      <c r="W24" s="20"/>
      <c r="X24" s="20"/>
      <c r="Y24" s="134"/>
      <c r="Z24" s="73">
        <f t="shared" si="16"/>
        <v>0</v>
      </c>
      <c r="AA24" s="104">
        <f t="shared" si="7"/>
        <v>0</v>
      </c>
      <c r="AB24" s="74">
        <f t="shared" si="13"/>
        <v>0</v>
      </c>
      <c r="AC24" s="75">
        <f t="shared" si="14"/>
        <v>0</v>
      </c>
      <c r="AD24" s="120"/>
      <c r="AE24" s="121"/>
      <c r="AF24" s="122" t="str">
        <f t="shared" si="8"/>
        <v>SB</v>
      </c>
      <c r="AG24" s="123">
        <f t="shared" si="9"/>
        <v>0</v>
      </c>
      <c r="AH24" s="123">
        <f t="shared" si="10"/>
        <v>0</v>
      </c>
      <c r="AI24" s="123">
        <f t="shared" si="10"/>
        <v>0</v>
      </c>
      <c r="AJ24" s="76" t="str">
        <f t="shared" si="11"/>
        <v/>
      </c>
    </row>
    <row r="25" spans="1:37" ht="28.5" customHeight="1" thickBot="1" x14ac:dyDescent="0.25">
      <c r="A25" s="174"/>
      <c r="B25" s="21"/>
      <c r="C25" s="21"/>
      <c r="D25" s="67" t="str">
        <f t="shared" si="15"/>
        <v xml:space="preserve"> </v>
      </c>
      <c r="E25" s="168" t="str">
        <f t="shared" si="1"/>
        <v xml:space="preserve"> </v>
      </c>
      <c r="F25" s="261"/>
      <c r="G25" s="262"/>
      <c r="H25" s="261"/>
      <c r="I25" s="263"/>
      <c r="J25" s="22"/>
      <c r="K25" s="69">
        <f>(ROUND(J25,0)*$AC$2)</f>
        <v>0</v>
      </c>
      <c r="L25" s="150"/>
      <c r="M25" s="151"/>
      <c r="N25" s="149">
        <f t="shared" si="2"/>
        <v>0</v>
      </c>
      <c r="O25" s="151"/>
      <c r="P25" s="149">
        <f t="shared" si="3"/>
        <v>0</v>
      </c>
      <c r="Q25" s="18"/>
      <c r="R25" s="23"/>
      <c r="S25" s="23"/>
      <c r="T25" s="32">
        <f t="shared" si="4"/>
        <v>0</v>
      </c>
      <c r="U25" s="72">
        <f t="shared" si="5"/>
        <v>0</v>
      </c>
      <c r="V25" s="24"/>
      <c r="W25" s="24"/>
      <c r="X25" s="24"/>
      <c r="Y25" s="135"/>
      <c r="Z25" s="77">
        <f t="shared" si="16"/>
        <v>0</v>
      </c>
      <c r="AA25" s="104">
        <f t="shared" si="7"/>
        <v>0</v>
      </c>
      <c r="AB25" s="74">
        <f t="shared" si="13"/>
        <v>0</v>
      </c>
      <c r="AC25" s="75">
        <f>IF(U25&gt;Z25,SUM(T25+AA25+AB25),IF(AND(U25=0,Z25=0),SUM(T25+AA25+AB25),IF(AND(U25&gt;0,Z25&gt;=U25),SUM(T25+AA25+AB25),IF(AND(U25=0,Z25&gt;0),SUM(T25+AA25+AB25),0))))</f>
        <v>0</v>
      </c>
      <c r="AD25" s="120"/>
      <c r="AE25" s="121"/>
      <c r="AF25" s="122" t="str">
        <f t="shared" si="8"/>
        <v>SB</v>
      </c>
      <c r="AG25" s="123">
        <f t="shared" si="9"/>
        <v>0</v>
      </c>
      <c r="AH25" s="123">
        <f t="shared" si="10"/>
        <v>0</v>
      </c>
      <c r="AI25" s="123">
        <f t="shared" si="10"/>
        <v>0</v>
      </c>
      <c r="AJ25" s="76" t="str">
        <f t="shared" si="11"/>
        <v/>
      </c>
    </row>
    <row r="26" spans="1:37" s="10" customFormat="1" ht="23.25" customHeight="1" thickBot="1" x14ac:dyDescent="0.25">
      <c r="A26" s="86"/>
      <c r="B26" s="62"/>
      <c r="C26" s="62"/>
      <c r="D26" s="29"/>
      <c r="E26" s="128">
        <f>D26</f>
        <v>0</v>
      </c>
      <c r="F26" s="87"/>
      <c r="G26" s="87"/>
      <c r="H26" s="87"/>
      <c r="I26" s="88"/>
      <c r="J26" s="71">
        <f>SUM(J10:J25)</f>
        <v>0</v>
      </c>
      <c r="K26" s="70">
        <f>SUM(K10:K25)</f>
        <v>0</v>
      </c>
      <c r="L26" s="153"/>
      <c r="M26" s="154"/>
      <c r="N26" s="152">
        <f>SUM(N10:N25)</f>
        <v>0</v>
      </c>
      <c r="O26" s="154"/>
      <c r="P26" s="152">
        <f>SUM(P10:P25)</f>
        <v>0</v>
      </c>
      <c r="Q26" s="70">
        <f>SUM(Q10:Q25)</f>
        <v>0</v>
      </c>
      <c r="R26" s="70">
        <f>SUM(R10:R25)</f>
        <v>0</v>
      </c>
      <c r="S26" s="70">
        <f>SUM(S10:S25)</f>
        <v>0</v>
      </c>
      <c r="T26" s="26"/>
      <c r="U26" s="85"/>
      <c r="V26" s="29"/>
      <c r="W26" s="29"/>
      <c r="X26" s="29"/>
      <c r="Y26" s="120"/>
      <c r="Z26" s="29"/>
      <c r="AA26" s="70">
        <f>SUM(AA10:AA25)</f>
        <v>0</v>
      </c>
      <c r="AB26" s="70">
        <f>SUM(AB10:AB25)</f>
        <v>0</v>
      </c>
      <c r="AC26" s="78">
        <f>SUM(K26+N26+P26+Q26+R26+S26+AA26+AB26)</f>
        <v>0</v>
      </c>
      <c r="AD26" s="127"/>
      <c r="AE26" s="128"/>
      <c r="AF26" s="129"/>
      <c r="AG26" s="127"/>
      <c r="AH26" s="130"/>
      <c r="AI26" s="127"/>
      <c r="AJ26" s="79">
        <f>SUM(AJ10:AJ25)</f>
        <v>0</v>
      </c>
      <c r="AK26" s="188"/>
    </row>
    <row r="27" spans="1:37" ht="27" customHeight="1" thickTop="1" thickBot="1" x14ac:dyDescent="0.25">
      <c r="A27" s="89"/>
      <c r="B27" s="34"/>
      <c r="C27" s="34"/>
      <c r="D27" s="34"/>
      <c r="E27" s="121"/>
      <c r="F27" s="90"/>
      <c r="G27" s="90"/>
      <c r="H27" s="90"/>
      <c r="I27" s="29"/>
      <c r="J27" s="35"/>
      <c r="K27" s="91" t="s">
        <v>44</v>
      </c>
      <c r="L27" s="155"/>
      <c r="M27" s="140"/>
      <c r="N27" s="136"/>
      <c r="O27" s="136"/>
      <c r="P27" s="136"/>
      <c r="Q27" s="38"/>
      <c r="R27" s="38"/>
      <c r="S27" s="38"/>
      <c r="T27" s="38"/>
      <c r="U27" s="38"/>
      <c r="V27" s="38"/>
      <c r="W27" s="38"/>
      <c r="X27" s="38"/>
      <c r="Y27" s="136"/>
      <c r="Z27" s="38"/>
      <c r="AA27" s="38"/>
      <c r="AB27" s="38"/>
      <c r="AC27" s="38"/>
      <c r="AD27" s="120"/>
      <c r="AE27" s="121"/>
      <c r="AF27" s="122"/>
      <c r="AG27" s="120"/>
      <c r="AH27" s="120"/>
      <c r="AI27" s="120"/>
      <c r="AJ27" s="28"/>
    </row>
    <row r="28" spans="1:37" ht="22.5" customHeight="1" thickTop="1" x14ac:dyDescent="0.2">
      <c r="A28" s="92"/>
      <c r="B28" s="92"/>
      <c r="C28" s="34"/>
      <c r="D28" s="34"/>
      <c r="E28" s="126"/>
      <c r="F28" s="34"/>
      <c r="G28" s="34"/>
      <c r="H28" s="34"/>
      <c r="I28" s="29"/>
      <c r="J28" s="93"/>
      <c r="K28" s="181" t="s">
        <v>45</v>
      </c>
      <c r="L28" s="156"/>
      <c r="M28" s="156"/>
      <c r="N28" s="156"/>
      <c r="O28" s="156"/>
      <c r="P28" s="156"/>
      <c r="Q28" s="292"/>
      <c r="R28" s="293"/>
      <c r="S28" s="293"/>
      <c r="T28" s="293"/>
      <c r="U28" s="294"/>
      <c r="V28" s="110"/>
      <c r="W28" s="290" t="s">
        <v>46</v>
      </c>
      <c r="X28" s="291"/>
      <c r="Y28" s="287" t="s">
        <v>47</v>
      </c>
      <c r="Z28" s="288"/>
      <c r="AA28" s="288"/>
      <c r="AB28" s="289"/>
      <c r="AC28" s="284">
        <f>K26+N26+P26</f>
        <v>0</v>
      </c>
      <c r="AD28" s="285"/>
      <c r="AE28" s="285"/>
      <c r="AF28" s="285"/>
      <c r="AG28" s="285"/>
      <c r="AH28" s="285"/>
      <c r="AI28" s="285"/>
      <c r="AJ28" s="286"/>
    </row>
    <row r="29" spans="1:37" ht="22.5" customHeight="1" x14ac:dyDescent="0.2">
      <c r="A29" s="92"/>
      <c r="B29" s="92"/>
      <c r="C29" s="34"/>
      <c r="D29" s="34"/>
      <c r="E29" s="126"/>
      <c r="F29" s="34"/>
      <c r="G29" s="34"/>
      <c r="H29" s="34"/>
      <c r="I29" s="29"/>
      <c r="J29" s="93"/>
      <c r="K29" s="181" t="s">
        <v>48</v>
      </c>
      <c r="L29" s="156"/>
      <c r="M29" s="156"/>
      <c r="N29" s="156"/>
      <c r="O29" s="156"/>
      <c r="P29" s="156"/>
      <c r="Q29" s="258"/>
      <c r="R29" s="259"/>
      <c r="S29" s="259"/>
      <c r="T29" s="259"/>
      <c r="U29" s="260"/>
      <c r="V29" s="110"/>
      <c r="W29" s="256" t="s">
        <v>49</v>
      </c>
      <c r="X29" s="257"/>
      <c r="Y29" s="277" t="s">
        <v>47</v>
      </c>
      <c r="Z29" s="278"/>
      <c r="AA29" s="278"/>
      <c r="AB29" s="279"/>
      <c r="AC29" s="281">
        <f>R26</f>
        <v>0</v>
      </c>
      <c r="AD29" s="282"/>
      <c r="AE29" s="282"/>
      <c r="AF29" s="282"/>
      <c r="AG29" s="282"/>
      <c r="AH29" s="282"/>
      <c r="AI29" s="282"/>
      <c r="AJ29" s="283"/>
    </row>
    <row r="30" spans="1:37" ht="22.5" customHeight="1" x14ac:dyDescent="0.2">
      <c r="A30" s="92"/>
      <c r="B30" s="92"/>
      <c r="C30" s="34"/>
      <c r="D30" s="34"/>
      <c r="E30" s="126"/>
      <c r="F30" s="34"/>
      <c r="G30" s="34"/>
      <c r="H30" s="34"/>
      <c r="I30" s="29"/>
      <c r="J30" s="35"/>
      <c r="K30" s="181" t="s">
        <v>50</v>
      </c>
      <c r="L30" s="156"/>
      <c r="M30" s="156"/>
      <c r="N30" s="156"/>
      <c r="O30" s="156"/>
      <c r="P30" s="156"/>
      <c r="Q30" s="295"/>
      <c r="R30" s="295"/>
      <c r="S30" s="295"/>
      <c r="T30" s="295"/>
      <c r="U30" s="296"/>
      <c r="V30" s="110"/>
      <c r="W30" s="256" t="s">
        <v>51</v>
      </c>
      <c r="X30" s="257"/>
      <c r="Y30" s="277" t="s">
        <v>52</v>
      </c>
      <c r="Z30" s="278"/>
      <c r="AA30" s="278"/>
      <c r="AB30" s="279"/>
      <c r="AC30" s="281">
        <f>Q26</f>
        <v>0</v>
      </c>
      <c r="AD30" s="282"/>
      <c r="AE30" s="282"/>
      <c r="AF30" s="282"/>
      <c r="AG30" s="282"/>
      <c r="AH30" s="282"/>
      <c r="AI30" s="282"/>
      <c r="AJ30" s="283"/>
    </row>
    <row r="31" spans="1:37" ht="22.5" customHeight="1" x14ac:dyDescent="0.2">
      <c r="A31" s="94"/>
      <c r="B31" s="92"/>
      <c r="C31" s="34"/>
      <c r="D31" s="34"/>
      <c r="E31" s="126"/>
      <c r="F31" s="34"/>
      <c r="G31" s="34"/>
      <c r="H31" s="34"/>
      <c r="I31" s="29"/>
      <c r="J31" s="35"/>
      <c r="K31" s="36"/>
      <c r="L31" s="137"/>
      <c r="M31" s="255"/>
      <c r="N31" s="255"/>
      <c r="O31" s="255"/>
      <c r="P31" s="120"/>
      <c r="Q31" s="29"/>
      <c r="R31" s="38"/>
      <c r="S31" s="38"/>
      <c r="T31" s="110"/>
      <c r="U31" s="110"/>
      <c r="V31" s="110"/>
      <c r="W31" s="256" t="s">
        <v>53</v>
      </c>
      <c r="X31" s="257"/>
      <c r="Y31" s="277" t="s">
        <v>54</v>
      </c>
      <c r="Z31" s="278"/>
      <c r="AA31" s="278"/>
      <c r="AB31" s="279"/>
      <c r="AC31" s="281">
        <f>S26</f>
        <v>0</v>
      </c>
      <c r="AD31" s="282"/>
      <c r="AE31" s="282"/>
      <c r="AF31" s="282"/>
      <c r="AG31" s="282"/>
      <c r="AH31" s="282"/>
      <c r="AI31" s="282"/>
      <c r="AJ31" s="283"/>
    </row>
    <row r="32" spans="1:37" ht="22.5" customHeight="1" x14ac:dyDescent="0.2">
      <c r="A32" s="94"/>
      <c r="B32" s="29"/>
      <c r="C32" s="29"/>
      <c r="D32" s="29"/>
      <c r="E32" s="126"/>
      <c r="F32" s="34"/>
      <c r="G32" s="34"/>
      <c r="H32" s="34"/>
      <c r="I32" s="29"/>
      <c r="J32" s="35"/>
      <c r="K32" s="95"/>
      <c r="L32" s="157"/>
      <c r="M32" s="157"/>
      <c r="N32" s="157"/>
      <c r="O32" s="157"/>
      <c r="P32" s="158"/>
      <c r="Q32" s="29"/>
      <c r="R32" s="38"/>
      <c r="S32" s="38"/>
      <c r="T32" s="110"/>
      <c r="U32" s="110"/>
      <c r="V32" s="110"/>
      <c r="W32" s="256" t="s">
        <v>31</v>
      </c>
      <c r="X32" s="257"/>
      <c r="Y32" s="277" t="s">
        <v>55</v>
      </c>
      <c r="Z32" s="278"/>
      <c r="AA32" s="278"/>
      <c r="AB32" s="279"/>
      <c r="AC32" s="281">
        <f>AA26</f>
        <v>0</v>
      </c>
      <c r="AD32" s="282"/>
      <c r="AE32" s="282"/>
      <c r="AF32" s="282"/>
      <c r="AG32" s="282"/>
      <c r="AH32" s="282"/>
      <c r="AI32" s="282"/>
      <c r="AJ32" s="283"/>
    </row>
    <row r="33" spans="1:36" ht="29.25" customHeight="1" x14ac:dyDescent="0.2">
      <c r="A33" s="274" t="s">
        <v>56</v>
      </c>
      <c r="B33" s="274"/>
      <c r="C33" s="275"/>
      <c r="D33" s="276"/>
      <c r="E33" s="169"/>
      <c r="F33" s="34"/>
      <c r="G33" s="34"/>
      <c r="H33" s="34"/>
      <c r="I33" s="29"/>
      <c r="J33" s="35"/>
      <c r="K33" s="102" t="s">
        <v>57</v>
      </c>
      <c r="L33" s="159"/>
      <c r="M33" s="160"/>
      <c r="N33" s="161" t="s">
        <v>58</v>
      </c>
      <c r="O33" s="160"/>
      <c r="P33" s="162"/>
      <c r="Q33" s="37"/>
      <c r="R33" s="38"/>
      <c r="S33" s="38"/>
      <c r="T33" s="110"/>
      <c r="U33" s="110"/>
      <c r="V33" s="110"/>
      <c r="W33" s="256" t="s">
        <v>59</v>
      </c>
      <c r="X33" s="257"/>
      <c r="Y33" s="277" t="s">
        <v>55</v>
      </c>
      <c r="Z33" s="278"/>
      <c r="AA33" s="278"/>
      <c r="AB33" s="279"/>
      <c r="AC33" s="281">
        <f>AB26</f>
        <v>0</v>
      </c>
      <c r="AD33" s="282"/>
      <c r="AE33" s="282"/>
      <c r="AF33" s="282"/>
      <c r="AG33" s="282"/>
      <c r="AH33" s="282"/>
      <c r="AI33" s="282"/>
      <c r="AJ33" s="283"/>
    </row>
    <row r="34" spans="1:36" ht="18" customHeight="1" x14ac:dyDescent="0.2">
      <c r="A34" s="29"/>
      <c r="B34" s="29"/>
      <c r="C34" s="29"/>
      <c r="D34" s="29"/>
      <c r="E34" s="120"/>
      <c r="F34" s="29"/>
      <c r="G34" s="29"/>
      <c r="H34" s="29"/>
      <c r="I34" s="29"/>
      <c r="J34" s="35"/>
      <c r="K34" s="80"/>
      <c r="L34" s="96"/>
      <c r="M34" s="80"/>
      <c r="N34" s="80"/>
      <c r="O34" s="80"/>
      <c r="P34" s="80"/>
      <c r="Q34" s="29"/>
      <c r="R34" s="38"/>
      <c r="S34" s="109"/>
      <c r="T34" s="109"/>
      <c r="U34" s="109"/>
      <c r="V34" s="109"/>
      <c r="W34" s="268" t="s">
        <v>60</v>
      </c>
      <c r="X34" s="269"/>
      <c r="Y34" s="269"/>
      <c r="Z34" s="105"/>
      <c r="AA34" s="105"/>
      <c r="AB34" s="105"/>
      <c r="AC34" s="105"/>
      <c r="AJ34" s="106"/>
    </row>
    <row r="35" spans="1:36" ht="12" customHeight="1" x14ac:dyDescent="0.2">
      <c r="A35" s="97"/>
      <c r="B35" s="280"/>
      <c r="C35" s="280"/>
      <c r="D35" s="280"/>
      <c r="E35" s="280"/>
      <c r="F35" s="190" t="s">
        <v>56</v>
      </c>
      <c r="G35" s="98"/>
      <c r="H35" s="97"/>
      <c r="I35" s="103"/>
      <c r="J35" s="35"/>
      <c r="K35" s="96"/>
      <c r="L35" s="96"/>
      <c r="M35" s="96"/>
      <c r="N35" s="80"/>
      <c r="O35" s="80"/>
      <c r="P35" s="80"/>
      <c r="Q35" s="29"/>
      <c r="R35" s="38"/>
      <c r="S35" s="109"/>
      <c r="T35" s="109"/>
      <c r="U35" s="109"/>
      <c r="V35" s="109"/>
      <c r="W35" s="270"/>
      <c r="X35" s="271"/>
      <c r="Y35" s="271"/>
      <c r="Z35" s="81"/>
      <c r="AA35" s="81"/>
      <c r="AB35" s="81"/>
      <c r="AC35" s="108"/>
      <c r="AJ35" s="82"/>
    </row>
    <row r="36" spans="1:36" ht="18.75" customHeight="1" thickBot="1" x14ac:dyDescent="0.25">
      <c r="A36" s="264" t="s">
        <v>61</v>
      </c>
      <c r="B36" s="264"/>
      <c r="C36" s="264"/>
      <c r="D36" s="264"/>
      <c r="E36" s="264"/>
      <c r="F36" s="265" t="s">
        <v>62</v>
      </c>
      <c r="G36" s="265"/>
      <c r="H36" s="265"/>
      <c r="I36" s="29"/>
      <c r="J36" s="35"/>
      <c r="K36" s="99" t="s">
        <v>63</v>
      </c>
      <c r="L36" s="100"/>
      <c r="M36" s="100"/>
      <c r="N36" s="80"/>
      <c r="O36" s="80"/>
      <c r="P36" s="80"/>
      <c r="Q36" s="29"/>
      <c r="R36" s="38"/>
      <c r="S36" s="109"/>
      <c r="T36" s="109"/>
      <c r="U36" s="109"/>
      <c r="V36" s="109"/>
      <c r="W36" s="272"/>
      <c r="X36" s="273"/>
      <c r="Y36" s="273"/>
      <c r="Z36" s="267" t="s">
        <v>64</v>
      </c>
      <c r="AA36" s="267"/>
      <c r="AB36" s="267"/>
      <c r="AC36" s="83"/>
      <c r="AJ36" s="84"/>
    </row>
    <row r="37" spans="1:36" ht="33.6" customHeight="1" thickTop="1" x14ac:dyDescent="0.2">
      <c r="A37" s="29"/>
      <c r="B37" s="29"/>
      <c r="C37" s="29"/>
      <c r="D37" s="29"/>
      <c r="E37" s="29"/>
      <c r="F37" s="266"/>
      <c r="G37" s="266"/>
      <c r="H37" s="266"/>
      <c r="I37" s="29"/>
      <c r="J37" s="35"/>
      <c r="K37" s="29"/>
      <c r="L37" s="101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J37" s="28"/>
    </row>
    <row r="38" spans="1:36" ht="13.15" customHeight="1" x14ac:dyDescent="0.2">
      <c r="A38"/>
      <c r="B38"/>
      <c r="C38"/>
      <c r="D38"/>
      <c r="E38"/>
      <c r="F38"/>
      <c r="G38"/>
      <c r="H38"/>
      <c r="K38"/>
      <c r="L38" s="11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36" x14ac:dyDescent="0.2">
      <c r="A39"/>
      <c r="B39"/>
      <c r="C39"/>
      <c r="D39"/>
      <c r="E39"/>
      <c r="F39"/>
      <c r="G39"/>
      <c r="H39"/>
      <c r="K39"/>
      <c r="L39" s="11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36" x14ac:dyDescent="0.2">
      <c r="A40"/>
      <c r="B40"/>
      <c r="C40"/>
      <c r="D40"/>
      <c r="E40"/>
      <c r="F40"/>
      <c r="G40"/>
      <c r="H40"/>
      <c r="K40"/>
      <c r="L40" s="11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36" x14ac:dyDescent="0.2">
      <c r="A41"/>
      <c r="B41"/>
      <c r="C41"/>
      <c r="D41"/>
      <c r="E41"/>
      <c r="F41"/>
      <c r="G41"/>
      <c r="H41"/>
      <c r="K41"/>
      <c r="L41" s="1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36" x14ac:dyDescent="0.2">
      <c r="A42"/>
      <c r="B42"/>
      <c r="C42"/>
      <c r="D42"/>
      <c r="E42"/>
      <c r="F42"/>
      <c r="G42"/>
      <c r="H42"/>
      <c r="K42"/>
      <c r="L42" s="11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36" x14ac:dyDescent="0.2">
      <c r="A43"/>
      <c r="B43"/>
      <c r="C43"/>
      <c r="D43"/>
      <c r="E43"/>
      <c r="F43"/>
      <c r="G43"/>
      <c r="H43"/>
      <c r="K43"/>
      <c r="L43" s="11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36" x14ac:dyDescent="0.2">
      <c r="A44"/>
      <c r="B44"/>
      <c r="C44"/>
      <c r="D44"/>
      <c r="E44"/>
      <c r="F44"/>
      <c r="G44"/>
      <c r="H44"/>
      <c r="K44"/>
      <c r="L44" s="11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36" x14ac:dyDescent="0.2">
      <c r="A45"/>
      <c r="B45"/>
      <c r="C45"/>
      <c r="D45"/>
      <c r="E45"/>
      <c r="F45"/>
      <c r="G45"/>
      <c r="H45"/>
      <c r="K45"/>
      <c r="L45" s="11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36" x14ac:dyDescent="0.2">
      <c r="A46"/>
      <c r="B46"/>
      <c r="C46"/>
      <c r="D46"/>
      <c r="E46"/>
      <c r="F46"/>
      <c r="G46"/>
      <c r="H46"/>
      <c r="K46"/>
      <c r="L46" s="11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36" x14ac:dyDescent="0.2">
      <c r="A47"/>
      <c r="B47"/>
      <c r="C47"/>
      <c r="D47"/>
      <c r="E47"/>
      <c r="F47"/>
      <c r="G47"/>
      <c r="H47"/>
      <c r="K47"/>
      <c r="L47" s="11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36" x14ac:dyDescent="0.2">
      <c r="A48"/>
      <c r="B48"/>
      <c r="C48"/>
      <c r="D48"/>
      <c r="E48"/>
      <c r="F48"/>
      <c r="G48"/>
      <c r="H48"/>
      <c r="K48"/>
      <c r="L48" s="11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x14ac:dyDescent="0.2">
      <c r="A49"/>
      <c r="B49"/>
      <c r="C49"/>
      <c r="D49"/>
      <c r="E49"/>
      <c r="F49"/>
      <c r="G49"/>
      <c r="H49"/>
      <c r="K49"/>
      <c r="L49" s="11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x14ac:dyDescent="0.2">
      <c r="A50"/>
      <c r="B50"/>
      <c r="C50"/>
      <c r="D50"/>
      <c r="E50"/>
      <c r="F50"/>
      <c r="G50"/>
      <c r="H50"/>
      <c r="K50"/>
      <c r="L50" s="11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x14ac:dyDescent="0.2">
      <c r="A51"/>
      <c r="B51"/>
      <c r="C51"/>
      <c r="D51"/>
      <c r="E51"/>
      <c r="F51"/>
      <c r="G51"/>
      <c r="H51"/>
      <c r="K51"/>
      <c r="L51" s="1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x14ac:dyDescent="0.2">
      <c r="A52"/>
      <c r="B52"/>
      <c r="C52"/>
      <c r="D52"/>
      <c r="E52"/>
      <c r="F52"/>
      <c r="G52"/>
      <c r="H52"/>
      <c r="K52"/>
      <c r="L52" s="11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x14ac:dyDescent="0.2">
      <c r="A53"/>
      <c r="B53"/>
      <c r="C53"/>
      <c r="D53"/>
      <c r="E53"/>
      <c r="F53"/>
      <c r="G53"/>
      <c r="H53"/>
      <c r="K53"/>
      <c r="L53" s="11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x14ac:dyDescent="0.2">
      <c r="A54"/>
      <c r="B54"/>
      <c r="C54"/>
      <c r="D54"/>
      <c r="E54"/>
      <c r="F54"/>
      <c r="G54"/>
      <c r="H54"/>
      <c r="K54"/>
      <c r="L54" s="11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x14ac:dyDescent="0.2">
      <c r="A55"/>
      <c r="B55"/>
      <c r="C55"/>
      <c r="D55"/>
      <c r="E55"/>
      <c r="F55"/>
      <c r="G55"/>
      <c r="H55"/>
      <c r="K55"/>
      <c r="L55" s="11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x14ac:dyDescent="0.2">
      <c r="A56"/>
      <c r="B56"/>
      <c r="C56"/>
      <c r="D56"/>
      <c r="E56"/>
      <c r="F56"/>
      <c r="G56"/>
      <c r="H56"/>
      <c r="K56"/>
      <c r="L56" s="11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x14ac:dyDescent="0.2">
      <c r="A57"/>
      <c r="B57"/>
      <c r="C57"/>
      <c r="D57"/>
      <c r="E57"/>
      <c r="F57"/>
      <c r="G57"/>
      <c r="H57"/>
      <c r="K57"/>
      <c r="L57" s="11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x14ac:dyDescent="0.2">
      <c r="A58"/>
      <c r="B58"/>
      <c r="C58"/>
      <c r="D58"/>
      <c r="E58"/>
      <c r="F58"/>
      <c r="G58"/>
      <c r="H58"/>
      <c r="K58"/>
      <c r="L58" s="11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x14ac:dyDescent="0.2">
      <c r="A59"/>
      <c r="B59"/>
      <c r="C59"/>
      <c r="D59"/>
      <c r="E59"/>
      <c r="F59"/>
      <c r="G59"/>
      <c r="H59"/>
      <c r="K59"/>
      <c r="L59" s="11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x14ac:dyDescent="0.2">
      <c r="A60"/>
      <c r="B60"/>
      <c r="C60"/>
      <c r="D60"/>
      <c r="E60"/>
      <c r="F60"/>
      <c r="G60"/>
      <c r="H60"/>
      <c r="K60"/>
      <c r="L60" s="11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x14ac:dyDescent="0.2">
      <c r="A61"/>
      <c r="B61"/>
      <c r="C61"/>
      <c r="D61"/>
      <c r="E61"/>
      <c r="F61"/>
      <c r="G61"/>
      <c r="H61"/>
      <c r="K61"/>
      <c r="L61" s="1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x14ac:dyDescent="0.2">
      <c r="A62"/>
      <c r="B62"/>
      <c r="C62"/>
      <c r="D62"/>
      <c r="E62"/>
      <c r="F62"/>
      <c r="G62"/>
      <c r="H62"/>
      <c r="K62"/>
      <c r="L62" s="11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x14ac:dyDescent="0.2">
      <c r="A63"/>
      <c r="B63"/>
      <c r="C63"/>
      <c r="D63"/>
      <c r="E63"/>
      <c r="F63"/>
      <c r="G63"/>
      <c r="H63"/>
      <c r="K63"/>
      <c r="L63" s="11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x14ac:dyDescent="0.2">
      <c r="A64"/>
      <c r="B64"/>
      <c r="C64"/>
      <c r="D64"/>
      <c r="E64"/>
      <c r="F64"/>
      <c r="G64"/>
      <c r="H64"/>
      <c r="K64"/>
      <c r="L64" s="11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0:36" customFormat="1" x14ac:dyDescent="0.2">
      <c r="J65" s="4"/>
      <c r="L65" s="11"/>
      <c r="AE65" s="8"/>
      <c r="AF65" s="5"/>
      <c r="AJ65" s="27"/>
    </row>
    <row r="66" spans="10:36" customFormat="1" x14ac:dyDescent="0.2">
      <c r="J66" s="4"/>
      <c r="L66" s="11"/>
      <c r="AE66" s="8"/>
      <c r="AF66" s="5"/>
      <c r="AJ66" s="27"/>
    </row>
    <row r="67" spans="10:36" customFormat="1" x14ac:dyDescent="0.2">
      <c r="J67" s="4"/>
      <c r="L67" s="11"/>
      <c r="AE67" s="8"/>
      <c r="AF67" s="5"/>
      <c r="AJ67" s="27"/>
    </row>
    <row r="68" spans="10:36" customFormat="1" x14ac:dyDescent="0.2">
      <c r="J68" s="4"/>
      <c r="L68" s="11"/>
      <c r="AE68" s="8"/>
      <c r="AF68" s="5"/>
      <c r="AJ68" s="27"/>
    </row>
    <row r="69" spans="10:36" customFormat="1" x14ac:dyDescent="0.2">
      <c r="J69" s="4"/>
      <c r="L69" s="11"/>
      <c r="AE69" s="8"/>
      <c r="AF69" s="5"/>
      <c r="AJ69" s="27"/>
    </row>
    <row r="70" spans="10:36" customFormat="1" x14ac:dyDescent="0.2">
      <c r="J70" s="4"/>
      <c r="L70" s="11"/>
      <c r="AE70" s="8"/>
      <c r="AF70" s="5"/>
      <c r="AJ70" s="27"/>
    </row>
    <row r="71" spans="10:36" customFormat="1" x14ac:dyDescent="0.2">
      <c r="J71" s="4"/>
      <c r="L71" s="11"/>
      <c r="AE71" s="8"/>
      <c r="AF71" s="5"/>
      <c r="AJ71" s="27"/>
    </row>
    <row r="72" spans="10:36" customFormat="1" x14ac:dyDescent="0.2">
      <c r="J72" s="4"/>
      <c r="L72" s="11"/>
      <c r="AE72" s="8"/>
      <c r="AF72" s="5"/>
      <c r="AJ72" s="27"/>
    </row>
    <row r="73" spans="10:36" customFormat="1" x14ac:dyDescent="0.2">
      <c r="J73" s="4"/>
      <c r="L73" s="11"/>
      <c r="AE73" s="8"/>
      <c r="AF73" s="5"/>
      <c r="AJ73" s="27"/>
    </row>
    <row r="74" spans="10:36" customFormat="1" x14ac:dyDescent="0.2">
      <c r="J74" s="4"/>
      <c r="L74" s="11"/>
      <c r="AE74" s="8"/>
      <c r="AF74" s="5"/>
      <c r="AJ74" s="27"/>
    </row>
    <row r="75" spans="10:36" customFormat="1" x14ac:dyDescent="0.2">
      <c r="J75" s="4"/>
      <c r="L75" s="11"/>
      <c r="AE75" s="8"/>
      <c r="AF75" s="5"/>
      <c r="AJ75" s="27"/>
    </row>
    <row r="76" spans="10:36" customFormat="1" x14ac:dyDescent="0.2">
      <c r="J76" s="4"/>
      <c r="L76" s="11"/>
      <c r="AE76" s="8"/>
      <c r="AF76" s="5"/>
      <c r="AJ76" s="27"/>
    </row>
    <row r="77" spans="10:36" customFormat="1" x14ac:dyDescent="0.2">
      <c r="J77" s="4"/>
      <c r="L77" s="11"/>
      <c r="AE77" s="8"/>
      <c r="AF77" s="5"/>
      <c r="AJ77" s="27"/>
    </row>
    <row r="78" spans="10:36" customFormat="1" x14ac:dyDescent="0.2">
      <c r="J78" s="4"/>
      <c r="L78" s="11"/>
      <c r="AE78" s="8"/>
      <c r="AF78" s="5"/>
      <c r="AJ78" s="27"/>
    </row>
    <row r="79" spans="10:36" customFormat="1" x14ac:dyDescent="0.2">
      <c r="J79" s="4"/>
      <c r="L79" s="11"/>
      <c r="AE79" s="8"/>
      <c r="AF79" s="5"/>
      <c r="AJ79" s="27"/>
    </row>
    <row r="80" spans="10:36" customFormat="1" x14ac:dyDescent="0.2">
      <c r="J80" s="4"/>
      <c r="L80" s="11"/>
      <c r="AE80" s="8"/>
      <c r="AF80" s="5"/>
      <c r="AJ80" s="27"/>
    </row>
    <row r="81" spans="10:36" customFormat="1" x14ac:dyDescent="0.2">
      <c r="J81" s="4"/>
      <c r="L81" s="11"/>
      <c r="AE81" s="8"/>
      <c r="AF81" s="5"/>
      <c r="AJ81" s="27"/>
    </row>
    <row r="82" spans="10:36" customFormat="1" x14ac:dyDescent="0.2">
      <c r="J82" s="4"/>
      <c r="L82" s="11"/>
      <c r="AE82" s="8"/>
      <c r="AF82" s="5"/>
      <c r="AJ82" s="27"/>
    </row>
    <row r="83" spans="10:36" customFormat="1" x14ac:dyDescent="0.2">
      <c r="J83" s="4"/>
      <c r="L83" s="11"/>
      <c r="AE83" s="8"/>
      <c r="AF83" s="5"/>
      <c r="AJ83" s="27"/>
    </row>
    <row r="84" spans="10:36" customFormat="1" x14ac:dyDescent="0.2">
      <c r="J84" s="4"/>
      <c r="L84" s="11"/>
      <c r="AE84" s="8"/>
      <c r="AF84" s="5"/>
      <c r="AJ84" s="27"/>
    </row>
    <row r="85" spans="10:36" customFormat="1" x14ac:dyDescent="0.2">
      <c r="J85" s="4"/>
      <c r="L85" s="11"/>
      <c r="AE85" s="8"/>
      <c r="AF85" s="5"/>
      <c r="AJ85" s="27"/>
    </row>
    <row r="86" spans="10:36" customFormat="1" x14ac:dyDescent="0.2">
      <c r="J86" s="4"/>
      <c r="L86" s="11"/>
      <c r="AE86" s="8"/>
      <c r="AF86" s="5"/>
      <c r="AJ86" s="27"/>
    </row>
    <row r="87" spans="10:36" customFormat="1" x14ac:dyDescent="0.2">
      <c r="J87" s="4"/>
      <c r="L87" s="11"/>
      <c r="AE87" s="8"/>
      <c r="AF87" s="5"/>
      <c r="AJ87" s="27"/>
    </row>
    <row r="88" spans="10:36" customFormat="1" x14ac:dyDescent="0.2">
      <c r="J88" s="4"/>
      <c r="L88" s="11"/>
      <c r="AE88" s="8"/>
      <c r="AF88" s="5"/>
      <c r="AJ88" s="27"/>
    </row>
    <row r="89" spans="10:36" customFormat="1" x14ac:dyDescent="0.2">
      <c r="J89" s="4"/>
      <c r="L89" s="11"/>
      <c r="AE89" s="8"/>
      <c r="AF89" s="5"/>
      <c r="AJ89" s="27"/>
    </row>
    <row r="90" spans="10:36" customFormat="1" x14ac:dyDescent="0.2">
      <c r="J90" s="4"/>
      <c r="L90" s="11"/>
      <c r="AE90" s="8"/>
      <c r="AF90" s="5"/>
      <c r="AJ90" s="27"/>
    </row>
    <row r="91" spans="10:36" customFormat="1" x14ac:dyDescent="0.2">
      <c r="J91" s="4"/>
      <c r="L91" s="11"/>
      <c r="AE91" s="8"/>
      <c r="AF91" s="5"/>
      <c r="AJ91" s="27"/>
    </row>
    <row r="92" spans="10:36" customFormat="1" x14ac:dyDescent="0.2">
      <c r="J92" s="4"/>
      <c r="L92" s="11"/>
      <c r="AE92" s="8"/>
      <c r="AF92" s="5"/>
      <c r="AJ92" s="27"/>
    </row>
    <row r="93" spans="10:36" customFormat="1" x14ac:dyDescent="0.2">
      <c r="J93" s="4"/>
      <c r="L93" s="11"/>
      <c r="AE93" s="8"/>
      <c r="AF93" s="5"/>
      <c r="AJ93" s="27"/>
    </row>
    <row r="94" spans="10:36" customFormat="1" x14ac:dyDescent="0.2">
      <c r="J94" s="4"/>
      <c r="L94" s="11"/>
      <c r="AE94" s="8"/>
      <c r="AF94" s="5"/>
      <c r="AJ94" s="27"/>
    </row>
    <row r="95" spans="10:36" customFormat="1" x14ac:dyDescent="0.2">
      <c r="J95" s="4"/>
      <c r="L95" s="11"/>
      <c r="AE95" s="8"/>
      <c r="AF95" s="5"/>
      <c r="AJ95" s="27"/>
    </row>
    <row r="96" spans="10:36" customFormat="1" x14ac:dyDescent="0.2">
      <c r="J96" s="4"/>
      <c r="L96" s="11"/>
      <c r="AE96" s="8"/>
      <c r="AF96" s="5"/>
      <c r="AJ96" s="27"/>
    </row>
    <row r="97" spans="10:36" customFormat="1" x14ac:dyDescent="0.2">
      <c r="J97" s="4"/>
      <c r="L97" s="11"/>
      <c r="AE97" s="8"/>
      <c r="AF97" s="5"/>
      <c r="AJ97" s="27"/>
    </row>
    <row r="98" spans="10:36" customFormat="1" x14ac:dyDescent="0.2">
      <c r="J98" s="4"/>
      <c r="L98" s="11"/>
      <c r="AE98" s="8"/>
      <c r="AF98" s="5"/>
      <c r="AJ98" s="27"/>
    </row>
    <row r="99" spans="10:36" customFormat="1" x14ac:dyDescent="0.2">
      <c r="J99" s="4"/>
      <c r="L99" s="11"/>
      <c r="AE99" s="8"/>
      <c r="AF99" s="5"/>
      <c r="AJ99" s="27"/>
    </row>
    <row r="100" spans="10:36" customFormat="1" x14ac:dyDescent="0.2">
      <c r="J100" s="4"/>
      <c r="L100" s="11"/>
      <c r="AE100" s="8"/>
      <c r="AF100" s="5"/>
      <c r="AJ100" s="27"/>
    </row>
    <row r="101" spans="10:36" customFormat="1" x14ac:dyDescent="0.2">
      <c r="J101" s="4"/>
      <c r="L101" s="11"/>
      <c r="AE101" s="8"/>
      <c r="AF101" s="5"/>
      <c r="AJ101" s="27"/>
    </row>
    <row r="102" spans="10:36" customFormat="1" x14ac:dyDescent="0.2">
      <c r="J102" s="4"/>
      <c r="L102" s="11"/>
      <c r="AE102" s="8"/>
      <c r="AF102" s="5"/>
      <c r="AJ102" s="27"/>
    </row>
    <row r="103" spans="10:36" customFormat="1" x14ac:dyDescent="0.2">
      <c r="J103" s="4"/>
      <c r="L103" s="11"/>
      <c r="AE103" s="8"/>
      <c r="AF103" s="5"/>
      <c r="AJ103" s="27"/>
    </row>
    <row r="104" spans="10:36" customFormat="1" x14ac:dyDescent="0.2">
      <c r="J104" s="4"/>
      <c r="L104" s="11"/>
      <c r="AE104" s="8"/>
      <c r="AF104" s="5"/>
      <c r="AJ104" s="27"/>
    </row>
    <row r="105" spans="10:36" customFormat="1" x14ac:dyDescent="0.2">
      <c r="J105" s="4"/>
      <c r="L105" s="11"/>
      <c r="AE105" s="8"/>
      <c r="AF105" s="5"/>
      <c r="AJ105" s="27"/>
    </row>
    <row r="106" spans="10:36" customFormat="1" x14ac:dyDescent="0.2">
      <c r="J106" s="4"/>
      <c r="L106" s="11"/>
      <c r="AE106" s="8"/>
      <c r="AF106" s="5"/>
      <c r="AJ106" s="27"/>
    </row>
    <row r="107" spans="10:36" customFormat="1" x14ac:dyDescent="0.2">
      <c r="J107" s="4"/>
      <c r="L107" s="11"/>
      <c r="AE107" s="8"/>
      <c r="AF107" s="5"/>
      <c r="AJ107" s="27"/>
    </row>
    <row r="108" spans="10:36" customFormat="1" x14ac:dyDescent="0.2">
      <c r="J108" s="4"/>
      <c r="L108" s="11"/>
      <c r="AE108" s="8"/>
      <c r="AF108" s="5"/>
      <c r="AJ108" s="27"/>
    </row>
    <row r="109" spans="10:36" customFormat="1" x14ac:dyDescent="0.2">
      <c r="J109" s="4"/>
      <c r="L109" s="11"/>
      <c r="AE109" s="8"/>
      <c r="AF109" s="5"/>
      <c r="AJ109" s="27"/>
    </row>
    <row r="110" spans="10:36" customFormat="1" x14ac:dyDescent="0.2">
      <c r="J110" s="4"/>
      <c r="L110" s="11"/>
      <c r="AE110" s="8"/>
      <c r="AF110" s="5"/>
      <c r="AJ110" s="27"/>
    </row>
    <row r="111" spans="10:36" customFormat="1" x14ac:dyDescent="0.2">
      <c r="J111" s="4"/>
      <c r="L111" s="11"/>
      <c r="AE111" s="8"/>
      <c r="AF111" s="5"/>
      <c r="AJ111" s="27"/>
    </row>
    <row r="112" spans="10:36" customFormat="1" x14ac:dyDescent="0.2">
      <c r="J112" s="4"/>
      <c r="L112" s="11"/>
      <c r="AE112" s="8"/>
      <c r="AF112" s="5"/>
      <c r="AJ112" s="27"/>
    </row>
    <row r="113" spans="10:36" customFormat="1" x14ac:dyDescent="0.2">
      <c r="J113" s="4"/>
      <c r="L113" s="11"/>
      <c r="AE113" s="8"/>
      <c r="AF113" s="5"/>
      <c r="AJ113" s="27"/>
    </row>
    <row r="114" spans="10:36" customFormat="1" x14ac:dyDescent="0.2">
      <c r="J114" s="4"/>
      <c r="L114" s="11"/>
      <c r="AE114" s="8"/>
      <c r="AF114" s="5"/>
      <c r="AJ114" s="27"/>
    </row>
    <row r="115" spans="10:36" customFormat="1" x14ac:dyDescent="0.2">
      <c r="J115" s="4"/>
      <c r="L115" s="11"/>
      <c r="AE115" s="8"/>
      <c r="AF115" s="5"/>
      <c r="AJ115" s="27"/>
    </row>
    <row r="116" spans="10:36" customFormat="1" x14ac:dyDescent="0.2">
      <c r="J116" s="4"/>
      <c r="L116" s="11"/>
      <c r="AE116" s="8"/>
      <c r="AF116" s="5"/>
      <c r="AJ116" s="27"/>
    </row>
    <row r="117" spans="10:36" customFormat="1" x14ac:dyDescent="0.2">
      <c r="J117" s="4"/>
      <c r="L117" s="11"/>
      <c r="AE117" s="8"/>
      <c r="AF117" s="5"/>
      <c r="AJ117" s="27"/>
    </row>
    <row r="118" spans="10:36" customFormat="1" x14ac:dyDescent="0.2">
      <c r="J118" s="4"/>
      <c r="L118" s="11"/>
      <c r="AE118" s="8"/>
      <c r="AF118" s="5"/>
      <c r="AJ118" s="27"/>
    </row>
    <row r="119" spans="10:36" customFormat="1" x14ac:dyDescent="0.2">
      <c r="J119" s="4"/>
      <c r="L119" s="11"/>
      <c r="AE119" s="8"/>
      <c r="AF119" s="5"/>
      <c r="AJ119" s="27"/>
    </row>
    <row r="120" spans="10:36" customFormat="1" x14ac:dyDescent="0.2">
      <c r="J120" s="4"/>
      <c r="L120" s="11"/>
      <c r="AE120" s="8"/>
      <c r="AF120" s="5"/>
      <c r="AJ120" s="27"/>
    </row>
    <row r="121" spans="10:36" customFormat="1" x14ac:dyDescent="0.2">
      <c r="J121" s="4"/>
      <c r="L121" s="11"/>
      <c r="AE121" s="8"/>
      <c r="AF121" s="5"/>
      <c r="AJ121" s="27"/>
    </row>
    <row r="122" spans="10:36" customFormat="1" x14ac:dyDescent="0.2">
      <c r="J122" s="4"/>
      <c r="L122" s="11"/>
      <c r="AE122" s="8"/>
      <c r="AF122" s="5"/>
      <c r="AJ122" s="27"/>
    </row>
    <row r="123" spans="10:36" customFormat="1" x14ac:dyDescent="0.2">
      <c r="J123" s="4"/>
      <c r="L123" s="11"/>
      <c r="AE123" s="8"/>
      <c r="AF123" s="5"/>
      <c r="AJ123" s="27"/>
    </row>
    <row r="124" spans="10:36" customFormat="1" x14ac:dyDescent="0.2">
      <c r="J124" s="4"/>
      <c r="L124" s="11"/>
      <c r="AE124" s="8"/>
      <c r="AF124" s="5"/>
      <c r="AJ124" s="27"/>
    </row>
    <row r="125" spans="10:36" customFormat="1" x14ac:dyDescent="0.2">
      <c r="J125" s="4"/>
      <c r="L125" s="11"/>
      <c r="AE125" s="8"/>
      <c r="AF125" s="5"/>
      <c r="AJ125" s="27"/>
    </row>
    <row r="126" spans="10:36" customFormat="1" x14ac:dyDescent="0.2">
      <c r="J126" s="4"/>
      <c r="L126" s="11"/>
      <c r="AE126" s="8"/>
      <c r="AF126" s="5"/>
      <c r="AJ126" s="27"/>
    </row>
    <row r="127" spans="10:36" customFormat="1" x14ac:dyDescent="0.2">
      <c r="J127" s="4"/>
      <c r="L127" s="11"/>
      <c r="AE127" s="8"/>
      <c r="AF127" s="5"/>
      <c r="AJ127" s="27"/>
    </row>
    <row r="128" spans="10:36" customFormat="1" x14ac:dyDescent="0.2">
      <c r="J128" s="4"/>
      <c r="L128" s="11"/>
      <c r="AE128" s="8"/>
      <c r="AF128" s="5"/>
      <c r="AJ128" s="27"/>
    </row>
    <row r="129" spans="10:36" customFormat="1" x14ac:dyDescent="0.2">
      <c r="J129" s="4"/>
      <c r="L129" s="11"/>
      <c r="AE129" s="8"/>
      <c r="AF129" s="5"/>
      <c r="AJ129" s="27"/>
    </row>
    <row r="130" spans="10:36" customFormat="1" x14ac:dyDescent="0.2">
      <c r="J130" s="4"/>
      <c r="L130" s="11"/>
      <c r="AE130" s="8"/>
      <c r="AF130" s="5"/>
      <c r="AJ130" s="27"/>
    </row>
    <row r="131" spans="10:36" customFormat="1" x14ac:dyDescent="0.2">
      <c r="J131" s="4"/>
      <c r="L131" s="11"/>
      <c r="AE131" s="8"/>
      <c r="AF131" s="5"/>
      <c r="AJ131" s="27"/>
    </row>
    <row r="132" spans="10:36" customFormat="1" x14ac:dyDescent="0.2">
      <c r="J132" s="4"/>
      <c r="L132" s="11"/>
      <c r="AE132" s="8"/>
      <c r="AF132" s="5"/>
      <c r="AJ132" s="27"/>
    </row>
    <row r="133" spans="10:36" customFormat="1" x14ac:dyDescent="0.2">
      <c r="J133" s="4"/>
      <c r="L133" s="11"/>
      <c r="AE133" s="8"/>
      <c r="AF133" s="5"/>
      <c r="AJ133" s="27"/>
    </row>
    <row r="134" spans="10:36" customFormat="1" x14ac:dyDescent="0.2">
      <c r="J134" s="4"/>
      <c r="L134" s="11"/>
      <c r="AE134" s="8"/>
      <c r="AF134" s="5"/>
      <c r="AJ134" s="27"/>
    </row>
    <row r="135" spans="10:36" customFormat="1" x14ac:dyDescent="0.2">
      <c r="J135" s="4"/>
      <c r="L135" s="11"/>
      <c r="AE135" s="8"/>
      <c r="AF135" s="5"/>
      <c r="AJ135" s="27"/>
    </row>
    <row r="136" spans="10:36" customFormat="1" x14ac:dyDescent="0.2">
      <c r="J136" s="4"/>
      <c r="L136" s="11"/>
      <c r="AE136" s="8"/>
      <c r="AF136" s="5"/>
      <c r="AJ136" s="27"/>
    </row>
    <row r="137" spans="10:36" customFormat="1" x14ac:dyDescent="0.2">
      <c r="J137" s="4"/>
      <c r="L137" s="11"/>
      <c r="AE137" s="8"/>
      <c r="AF137" s="5"/>
      <c r="AJ137" s="27"/>
    </row>
    <row r="138" spans="10:36" customFormat="1" x14ac:dyDescent="0.2">
      <c r="J138" s="4"/>
      <c r="L138" s="11"/>
      <c r="AE138" s="8"/>
      <c r="AF138" s="5"/>
      <c r="AJ138" s="27"/>
    </row>
    <row r="139" spans="10:36" customFormat="1" x14ac:dyDescent="0.2">
      <c r="J139" s="4"/>
      <c r="L139" s="11"/>
      <c r="AE139" s="8"/>
      <c r="AF139" s="5"/>
      <c r="AJ139" s="27"/>
    </row>
    <row r="140" spans="10:36" customFormat="1" x14ac:dyDescent="0.2">
      <c r="J140" s="4"/>
      <c r="L140" s="11"/>
      <c r="AE140" s="8"/>
      <c r="AF140" s="5"/>
      <c r="AJ140" s="27"/>
    </row>
    <row r="141" spans="10:36" customFormat="1" x14ac:dyDescent="0.2">
      <c r="J141" s="4"/>
      <c r="L141" s="11"/>
      <c r="AE141" s="8"/>
      <c r="AF141" s="5"/>
      <c r="AJ141" s="27"/>
    </row>
    <row r="142" spans="10:36" customFormat="1" x14ac:dyDescent="0.2">
      <c r="J142" s="4"/>
      <c r="L142" s="11"/>
      <c r="AE142" s="8"/>
      <c r="AF142" s="5"/>
      <c r="AJ142" s="27"/>
    </row>
    <row r="143" spans="10:36" customFormat="1" x14ac:dyDescent="0.2">
      <c r="J143" s="4"/>
      <c r="L143" s="11"/>
      <c r="AE143" s="8"/>
      <c r="AF143" s="5"/>
      <c r="AJ143" s="27"/>
    </row>
    <row r="144" spans="10:36" customFormat="1" x14ac:dyDescent="0.2">
      <c r="J144" s="4"/>
      <c r="L144" s="11"/>
      <c r="AE144" s="8"/>
      <c r="AF144" s="5"/>
      <c r="AJ144" s="27"/>
    </row>
    <row r="145" spans="10:36" customFormat="1" x14ac:dyDescent="0.2">
      <c r="J145" s="4"/>
      <c r="L145" s="11"/>
      <c r="AE145" s="8"/>
      <c r="AF145" s="5"/>
      <c r="AJ145" s="27"/>
    </row>
    <row r="146" spans="10:36" customFormat="1" x14ac:dyDescent="0.2">
      <c r="J146" s="4"/>
      <c r="L146" s="11"/>
      <c r="AE146" s="8"/>
      <c r="AF146" s="5"/>
      <c r="AJ146" s="27"/>
    </row>
    <row r="147" spans="10:36" customFormat="1" x14ac:dyDescent="0.2">
      <c r="J147" s="4"/>
      <c r="L147" s="11"/>
      <c r="AE147" s="8"/>
      <c r="AF147" s="5"/>
      <c r="AJ147" s="27"/>
    </row>
    <row r="148" spans="10:36" customFormat="1" x14ac:dyDescent="0.2">
      <c r="J148" s="4"/>
      <c r="L148" s="11"/>
      <c r="AE148" s="8"/>
      <c r="AF148" s="5"/>
      <c r="AJ148" s="27"/>
    </row>
    <row r="149" spans="10:36" customFormat="1" x14ac:dyDescent="0.2">
      <c r="J149" s="4"/>
      <c r="L149" s="11"/>
      <c r="AE149" s="8"/>
      <c r="AF149" s="5"/>
      <c r="AJ149" s="27"/>
    </row>
    <row r="150" spans="10:36" customFormat="1" x14ac:dyDescent="0.2">
      <c r="J150" s="4"/>
      <c r="L150" s="11"/>
      <c r="AE150" s="8"/>
      <c r="AF150" s="5"/>
      <c r="AJ150" s="27"/>
    </row>
    <row r="151" spans="10:36" customFormat="1" x14ac:dyDescent="0.2">
      <c r="J151" s="4"/>
      <c r="L151" s="11"/>
      <c r="AE151" s="8"/>
      <c r="AF151" s="5"/>
      <c r="AJ151" s="27"/>
    </row>
    <row r="152" spans="10:36" customFormat="1" x14ac:dyDescent="0.2">
      <c r="J152" s="4"/>
      <c r="L152" s="11"/>
      <c r="AE152" s="8"/>
      <c r="AF152" s="5"/>
      <c r="AJ152" s="27"/>
    </row>
    <row r="153" spans="10:36" customFormat="1" x14ac:dyDescent="0.2">
      <c r="J153" s="4"/>
      <c r="L153" s="11"/>
      <c r="AE153" s="8"/>
      <c r="AF153" s="5"/>
      <c r="AJ153" s="27"/>
    </row>
    <row r="154" spans="10:36" customFormat="1" x14ac:dyDescent="0.2">
      <c r="J154" s="4"/>
      <c r="L154" s="11"/>
      <c r="AE154" s="8"/>
      <c r="AF154" s="5"/>
      <c r="AJ154" s="27"/>
    </row>
    <row r="155" spans="10:36" customFormat="1" x14ac:dyDescent="0.2">
      <c r="J155" s="4"/>
      <c r="L155" s="11"/>
      <c r="AE155" s="8"/>
      <c r="AF155" s="5"/>
      <c r="AJ155" s="27"/>
    </row>
    <row r="156" spans="10:36" customFormat="1" x14ac:dyDescent="0.2">
      <c r="J156" s="4"/>
      <c r="L156" s="11"/>
      <c r="AE156" s="8"/>
      <c r="AF156" s="5"/>
      <c r="AJ156" s="27"/>
    </row>
    <row r="157" spans="10:36" customFormat="1" x14ac:dyDescent="0.2">
      <c r="J157" s="4"/>
      <c r="L157" s="11"/>
      <c r="AE157" s="8"/>
      <c r="AF157" s="5"/>
      <c r="AJ157" s="27"/>
    </row>
    <row r="158" spans="10:36" customFormat="1" x14ac:dyDescent="0.2">
      <c r="J158" s="4"/>
      <c r="L158" s="11"/>
      <c r="AE158" s="8"/>
      <c r="AF158" s="5"/>
      <c r="AJ158" s="27"/>
    </row>
    <row r="159" spans="10:36" customFormat="1" x14ac:dyDescent="0.2">
      <c r="J159" s="4"/>
      <c r="L159" s="11"/>
      <c r="AE159" s="8"/>
      <c r="AF159" s="5"/>
      <c r="AJ159" s="27"/>
    </row>
    <row r="160" spans="10:36" customFormat="1" x14ac:dyDescent="0.2">
      <c r="J160" s="4"/>
      <c r="L160" s="11"/>
      <c r="AE160" s="8"/>
      <c r="AF160" s="5"/>
      <c r="AJ160" s="27"/>
    </row>
    <row r="161" spans="10:36" customFormat="1" x14ac:dyDescent="0.2">
      <c r="J161" s="4"/>
      <c r="L161" s="11"/>
      <c r="AE161" s="8"/>
      <c r="AF161" s="5"/>
      <c r="AJ161" s="27"/>
    </row>
    <row r="162" spans="10:36" customFormat="1" x14ac:dyDescent="0.2">
      <c r="J162" s="4"/>
      <c r="L162" s="11"/>
      <c r="AE162" s="8"/>
      <c r="AF162" s="5"/>
      <c r="AJ162" s="27"/>
    </row>
    <row r="163" spans="10:36" customFormat="1" x14ac:dyDescent="0.2">
      <c r="J163" s="4"/>
      <c r="L163" s="11"/>
      <c r="AE163" s="8"/>
      <c r="AF163" s="5"/>
      <c r="AJ163" s="27"/>
    </row>
    <row r="164" spans="10:36" customFormat="1" x14ac:dyDescent="0.2">
      <c r="J164" s="4"/>
      <c r="L164" s="11"/>
      <c r="AE164" s="8"/>
      <c r="AF164" s="5"/>
      <c r="AJ164" s="27"/>
    </row>
    <row r="165" spans="10:36" customFormat="1" x14ac:dyDescent="0.2">
      <c r="J165" s="4"/>
      <c r="L165" s="11"/>
      <c r="AE165" s="8"/>
      <c r="AF165" s="5"/>
      <c r="AJ165" s="27"/>
    </row>
    <row r="166" spans="10:36" customFormat="1" x14ac:dyDescent="0.2">
      <c r="J166" s="4"/>
      <c r="L166" s="11"/>
      <c r="AE166" s="8"/>
      <c r="AF166" s="5"/>
      <c r="AJ166" s="27"/>
    </row>
    <row r="167" spans="10:36" customFormat="1" x14ac:dyDescent="0.2">
      <c r="J167" s="4"/>
      <c r="L167" s="11"/>
      <c r="AE167" s="8"/>
      <c r="AF167" s="5"/>
      <c r="AJ167" s="27"/>
    </row>
    <row r="168" spans="10:36" customFormat="1" x14ac:dyDescent="0.2">
      <c r="J168" s="4"/>
      <c r="L168" s="11"/>
      <c r="AE168" s="8"/>
      <c r="AF168" s="5"/>
      <c r="AJ168" s="27"/>
    </row>
    <row r="169" spans="10:36" customFormat="1" x14ac:dyDescent="0.2">
      <c r="J169" s="4"/>
      <c r="L169" s="11"/>
      <c r="AE169" s="8"/>
      <c r="AF169" s="5"/>
      <c r="AJ169" s="27"/>
    </row>
    <row r="170" spans="10:36" customFormat="1" x14ac:dyDescent="0.2">
      <c r="J170" s="4"/>
      <c r="L170" s="11"/>
      <c r="AE170" s="8"/>
      <c r="AF170" s="5"/>
      <c r="AJ170" s="27"/>
    </row>
    <row r="171" spans="10:36" customFormat="1" x14ac:dyDescent="0.2">
      <c r="J171" s="4"/>
      <c r="L171" s="11"/>
      <c r="AE171" s="8"/>
      <c r="AF171" s="5"/>
      <c r="AJ171" s="27"/>
    </row>
    <row r="172" spans="10:36" customFormat="1" x14ac:dyDescent="0.2">
      <c r="J172" s="4"/>
      <c r="L172" s="11"/>
      <c r="AE172" s="8"/>
      <c r="AF172" s="5"/>
      <c r="AJ172" s="27"/>
    </row>
    <row r="173" spans="10:36" customFormat="1" x14ac:dyDescent="0.2">
      <c r="J173" s="4"/>
      <c r="L173" s="11"/>
      <c r="AE173" s="8"/>
      <c r="AF173" s="5"/>
      <c r="AJ173" s="27"/>
    </row>
    <row r="174" spans="10:36" customFormat="1" x14ac:dyDescent="0.2">
      <c r="J174" s="4"/>
      <c r="L174" s="11"/>
      <c r="AE174" s="8"/>
      <c r="AF174" s="5"/>
      <c r="AJ174" s="27"/>
    </row>
    <row r="175" spans="10:36" customFormat="1" x14ac:dyDescent="0.2">
      <c r="J175" s="4"/>
      <c r="L175" s="11"/>
      <c r="AE175" s="8"/>
      <c r="AF175" s="5"/>
      <c r="AJ175" s="27"/>
    </row>
    <row r="176" spans="10:36" customFormat="1" x14ac:dyDescent="0.2">
      <c r="J176" s="4"/>
      <c r="L176" s="11"/>
      <c r="AE176" s="8"/>
      <c r="AF176" s="5"/>
      <c r="AJ176" s="27"/>
    </row>
    <row r="177" spans="10:36" customFormat="1" x14ac:dyDescent="0.2">
      <c r="J177" s="4"/>
      <c r="L177" s="11"/>
      <c r="AE177" s="8"/>
      <c r="AF177" s="5"/>
      <c r="AJ177" s="27"/>
    </row>
    <row r="178" spans="10:36" customFormat="1" x14ac:dyDescent="0.2">
      <c r="J178" s="4"/>
      <c r="L178" s="11"/>
      <c r="AE178" s="8"/>
      <c r="AF178" s="5"/>
      <c r="AJ178" s="27"/>
    </row>
    <row r="179" spans="10:36" customFormat="1" x14ac:dyDescent="0.2">
      <c r="J179" s="4"/>
      <c r="L179" s="11"/>
      <c r="AE179" s="8"/>
      <c r="AF179" s="5"/>
      <c r="AJ179" s="27"/>
    </row>
    <row r="180" spans="10:36" customFormat="1" x14ac:dyDescent="0.2">
      <c r="J180" s="4"/>
      <c r="L180" s="11"/>
      <c r="AE180" s="8"/>
      <c r="AF180" s="5"/>
      <c r="AJ180" s="27"/>
    </row>
    <row r="181" spans="10:36" customFormat="1" x14ac:dyDescent="0.2">
      <c r="J181" s="4"/>
      <c r="L181" s="11"/>
      <c r="AE181" s="8"/>
      <c r="AF181" s="5"/>
      <c r="AJ181" s="27"/>
    </row>
    <row r="182" spans="10:36" customFormat="1" x14ac:dyDescent="0.2">
      <c r="J182" s="4"/>
      <c r="L182" s="11"/>
      <c r="AE182" s="8"/>
      <c r="AF182" s="5"/>
      <c r="AJ182" s="27"/>
    </row>
    <row r="183" spans="10:36" customFormat="1" x14ac:dyDescent="0.2">
      <c r="J183" s="4"/>
      <c r="L183" s="11"/>
      <c r="AE183" s="8"/>
      <c r="AF183" s="5"/>
      <c r="AJ183" s="27"/>
    </row>
    <row r="184" spans="10:36" customFormat="1" x14ac:dyDescent="0.2">
      <c r="J184" s="4"/>
      <c r="L184" s="11"/>
      <c r="AE184" s="8"/>
      <c r="AF184" s="5"/>
      <c r="AJ184" s="27"/>
    </row>
    <row r="185" spans="10:36" customFormat="1" x14ac:dyDescent="0.2">
      <c r="J185" s="4"/>
      <c r="L185" s="11"/>
      <c r="AE185" s="8"/>
      <c r="AF185" s="5"/>
      <c r="AJ185" s="27"/>
    </row>
    <row r="186" spans="10:36" customFormat="1" x14ac:dyDescent="0.2">
      <c r="J186" s="4"/>
      <c r="L186" s="11"/>
      <c r="AE186" s="8"/>
      <c r="AF186" s="5"/>
      <c r="AJ186" s="27"/>
    </row>
    <row r="187" spans="10:36" customFormat="1" x14ac:dyDescent="0.2">
      <c r="J187" s="4"/>
      <c r="L187" s="11"/>
      <c r="AE187" s="8"/>
      <c r="AF187" s="5"/>
      <c r="AJ187" s="27"/>
    </row>
    <row r="188" spans="10:36" customFormat="1" x14ac:dyDescent="0.2">
      <c r="J188" s="4"/>
      <c r="L188" s="11"/>
      <c r="AE188" s="8"/>
      <c r="AF188" s="5"/>
      <c r="AJ188" s="27"/>
    </row>
    <row r="189" spans="10:36" customFormat="1" x14ac:dyDescent="0.2">
      <c r="J189" s="4"/>
      <c r="L189" s="11"/>
      <c r="AE189" s="8"/>
      <c r="AF189" s="5"/>
      <c r="AJ189" s="27"/>
    </row>
    <row r="190" spans="10:36" customFormat="1" x14ac:dyDescent="0.2">
      <c r="J190" s="4"/>
      <c r="L190" s="11"/>
      <c r="AE190" s="8"/>
      <c r="AF190" s="5"/>
      <c r="AJ190" s="27"/>
    </row>
    <row r="191" spans="10:36" customFormat="1" x14ac:dyDescent="0.2">
      <c r="J191" s="4"/>
      <c r="L191" s="11"/>
      <c r="AE191" s="8"/>
      <c r="AF191" s="5"/>
      <c r="AJ191" s="27"/>
    </row>
    <row r="192" spans="10:36" customFormat="1" x14ac:dyDescent="0.2">
      <c r="J192" s="4"/>
      <c r="L192" s="11"/>
      <c r="AE192" s="8"/>
      <c r="AF192" s="5"/>
      <c r="AJ192" s="27"/>
    </row>
    <row r="193" spans="10:36" customFormat="1" x14ac:dyDescent="0.2">
      <c r="J193" s="4"/>
      <c r="L193" s="11"/>
      <c r="AE193" s="8"/>
      <c r="AF193" s="5"/>
      <c r="AJ193" s="27"/>
    </row>
    <row r="194" spans="10:36" customFormat="1" x14ac:dyDescent="0.2">
      <c r="J194" s="4"/>
      <c r="L194" s="11"/>
      <c r="AE194" s="8"/>
      <c r="AF194" s="5"/>
      <c r="AJ194" s="27"/>
    </row>
    <row r="195" spans="10:36" customFormat="1" x14ac:dyDescent="0.2">
      <c r="J195" s="4"/>
      <c r="L195" s="11"/>
      <c r="AE195" s="8"/>
      <c r="AF195" s="5"/>
      <c r="AJ195" s="27"/>
    </row>
    <row r="196" spans="10:36" customFormat="1" x14ac:dyDescent="0.2">
      <c r="J196" s="4"/>
      <c r="L196" s="11"/>
      <c r="AE196" s="8"/>
      <c r="AF196" s="5"/>
      <c r="AJ196" s="27"/>
    </row>
    <row r="197" spans="10:36" customFormat="1" x14ac:dyDescent="0.2">
      <c r="J197" s="4"/>
      <c r="L197" s="11"/>
      <c r="AE197" s="8"/>
      <c r="AF197" s="5"/>
      <c r="AJ197" s="27"/>
    </row>
    <row r="198" spans="10:36" customFormat="1" x14ac:dyDescent="0.2">
      <c r="J198" s="4"/>
      <c r="L198" s="11"/>
      <c r="AE198" s="8"/>
      <c r="AF198" s="5"/>
      <c r="AJ198" s="27"/>
    </row>
    <row r="199" spans="10:36" customFormat="1" x14ac:dyDescent="0.2">
      <c r="J199" s="4"/>
      <c r="L199" s="11"/>
      <c r="AE199" s="8"/>
      <c r="AF199" s="5"/>
      <c r="AJ199" s="27"/>
    </row>
    <row r="200" spans="10:36" customFormat="1" x14ac:dyDescent="0.2">
      <c r="J200" s="4"/>
      <c r="L200" s="11"/>
      <c r="AE200" s="8"/>
      <c r="AF200" s="5"/>
      <c r="AJ200" s="27"/>
    </row>
    <row r="201" spans="10:36" customFormat="1" x14ac:dyDescent="0.2">
      <c r="J201" s="4"/>
      <c r="L201" s="11"/>
      <c r="AE201" s="8"/>
      <c r="AF201" s="5"/>
      <c r="AJ201" s="27"/>
    </row>
    <row r="202" spans="10:36" customFormat="1" x14ac:dyDescent="0.2">
      <c r="J202" s="4"/>
      <c r="L202" s="11"/>
      <c r="AE202" s="8"/>
      <c r="AF202" s="5"/>
      <c r="AJ202" s="27"/>
    </row>
    <row r="203" spans="10:36" customFormat="1" x14ac:dyDescent="0.2">
      <c r="J203" s="4"/>
      <c r="L203" s="11"/>
      <c r="AE203" s="8"/>
      <c r="AF203" s="5"/>
      <c r="AJ203" s="27"/>
    </row>
    <row r="204" spans="10:36" customFormat="1" x14ac:dyDescent="0.2">
      <c r="J204" s="4"/>
      <c r="L204" s="11"/>
      <c r="AE204" s="8"/>
      <c r="AF204" s="5"/>
      <c r="AJ204" s="27"/>
    </row>
    <row r="205" spans="10:36" customFormat="1" x14ac:dyDescent="0.2">
      <c r="J205" s="4"/>
      <c r="L205" s="11"/>
      <c r="AE205" s="8"/>
      <c r="AF205" s="5"/>
      <c r="AJ205" s="27"/>
    </row>
    <row r="206" spans="10:36" customFormat="1" x14ac:dyDescent="0.2">
      <c r="J206" s="4"/>
      <c r="L206" s="11"/>
      <c r="AE206" s="8"/>
      <c r="AF206" s="5"/>
      <c r="AJ206" s="27"/>
    </row>
    <row r="207" spans="10:36" customFormat="1" x14ac:dyDescent="0.2">
      <c r="J207" s="4"/>
      <c r="L207" s="11"/>
      <c r="AE207" s="8"/>
      <c r="AF207" s="5"/>
      <c r="AJ207" s="27"/>
    </row>
    <row r="208" spans="10:36" customFormat="1" x14ac:dyDescent="0.2">
      <c r="J208" s="4"/>
      <c r="L208" s="11"/>
      <c r="AE208" s="8"/>
      <c r="AF208" s="5"/>
      <c r="AJ208" s="27"/>
    </row>
    <row r="209" spans="10:36" customFormat="1" x14ac:dyDescent="0.2">
      <c r="J209" s="4"/>
      <c r="L209" s="11"/>
      <c r="AE209" s="8"/>
      <c r="AF209" s="5"/>
      <c r="AJ209" s="27"/>
    </row>
    <row r="210" spans="10:36" customFormat="1" x14ac:dyDescent="0.2">
      <c r="J210" s="4"/>
      <c r="L210" s="11"/>
      <c r="AE210" s="8"/>
      <c r="AF210" s="5"/>
      <c r="AJ210" s="27"/>
    </row>
    <row r="211" spans="10:36" customFormat="1" x14ac:dyDescent="0.2">
      <c r="J211" s="4"/>
      <c r="L211" s="11"/>
      <c r="AE211" s="8"/>
      <c r="AF211" s="5"/>
      <c r="AJ211" s="27"/>
    </row>
    <row r="212" spans="10:36" customFormat="1" x14ac:dyDescent="0.2">
      <c r="J212" s="4"/>
      <c r="L212" s="11"/>
      <c r="AE212" s="8"/>
      <c r="AF212" s="5"/>
      <c r="AJ212" s="27"/>
    </row>
    <row r="213" spans="10:36" customFormat="1" x14ac:dyDescent="0.2">
      <c r="J213" s="4"/>
      <c r="L213" s="11"/>
      <c r="AE213" s="8"/>
      <c r="AF213" s="5"/>
      <c r="AJ213" s="27"/>
    </row>
    <row r="214" spans="10:36" customFormat="1" x14ac:dyDescent="0.2">
      <c r="J214" s="4"/>
      <c r="L214" s="11"/>
      <c r="AE214" s="8"/>
      <c r="AF214" s="5"/>
      <c r="AJ214" s="27"/>
    </row>
    <row r="215" spans="10:36" customFormat="1" x14ac:dyDescent="0.2">
      <c r="J215" s="4"/>
      <c r="L215" s="11"/>
      <c r="AE215" s="8"/>
      <c r="AF215" s="5"/>
      <c r="AJ215" s="27"/>
    </row>
    <row r="216" spans="10:36" customFormat="1" x14ac:dyDescent="0.2">
      <c r="J216" s="4"/>
      <c r="L216" s="11"/>
      <c r="AE216" s="8"/>
      <c r="AF216" s="5"/>
      <c r="AJ216" s="27"/>
    </row>
    <row r="217" spans="10:36" customFormat="1" x14ac:dyDescent="0.2">
      <c r="J217" s="4"/>
      <c r="L217" s="11"/>
      <c r="AE217" s="8"/>
      <c r="AF217" s="5"/>
      <c r="AJ217" s="27"/>
    </row>
    <row r="218" spans="10:36" customFormat="1" x14ac:dyDescent="0.2">
      <c r="J218" s="4"/>
      <c r="L218" s="11"/>
      <c r="AE218" s="8"/>
      <c r="AF218" s="5"/>
      <c r="AJ218" s="27"/>
    </row>
    <row r="219" spans="10:36" customFormat="1" x14ac:dyDescent="0.2">
      <c r="J219" s="4"/>
      <c r="L219" s="11"/>
      <c r="AE219" s="8"/>
      <c r="AF219" s="5"/>
      <c r="AJ219" s="27"/>
    </row>
    <row r="220" spans="10:36" customFormat="1" x14ac:dyDescent="0.2">
      <c r="J220" s="4"/>
      <c r="L220" s="11"/>
      <c r="AE220" s="8"/>
      <c r="AF220" s="5"/>
      <c r="AJ220" s="27"/>
    </row>
    <row r="221" spans="10:36" customFormat="1" x14ac:dyDescent="0.2">
      <c r="J221" s="4"/>
      <c r="L221" s="11"/>
      <c r="AE221" s="8"/>
      <c r="AF221" s="5"/>
      <c r="AJ221" s="27"/>
    </row>
    <row r="222" spans="10:36" customFormat="1" x14ac:dyDescent="0.2">
      <c r="J222" s="4"/>
      <c r="L222" s="11"/>
      <c r="AE222" s="8"/>
      <c r="AF222" s="5"/>
      <c r="AJ222" s="27"/>
    </row>
    <row r="223" spans="10:36" customFormat="1" x14ac:dyDescent="0.2">
      <c r="J223" s="4"/>
      <c r="L223" s="11"/>
      <c r="AE223" s="8"/>
      <c r="AF223" s="5"/>
      <c r="AJ223" s="27"/>
    </row>
    <row r="224" spans="10:36" customFormat="1" x14ac:dyDescent="0.2">
      <c r="J224" s="4"/>
      <c r="L224" s="11"/>
      <c r="AE224" s="8"/>
      <c r="AF224" s="5"/>
      <c r="AJ224" s="27"/>
    </row>
    <row r="225" spans="10:36" customFormat="1" x14ac:dyDescent="0.2">
      <c r="J225" s="4"/>
      <c r="L225" s="11"/>
      <c r="AE225" s="8"/>
      <c r="AF225" s="5"/>
      <c r="AJ225" s="27"/>
    </row>
    <row r="226" spans="10:36" customFormat="1" x14ac:dyDescent="0.2">
      <c r="J226" s="4"/>
      <c r="L226" s="11"/>
      <c r="AE226" s="8"/>
      <c r="AF226" s="5"/>
      <c r="AJ226" s="27"/>
    </row>
    <row r="227" spans="10:36" customFormat="1" x14ac:dyDescent="0.2">
      <c r="J227" s="4"/>
      <c r="L227" s="11"/>
      <c r="AE227" s="8"/>
      <c r="AF227" s="5"/>
      <c r="AJ227" s="27"/>
    </row>
    <row r="228" spans="10:36" customFormat="1" x14ac:dyDescent="0.2">
      <c r="J228" s="4"/>
      <c r="L228" s="11"/>
      <c r="AE228" s="8"/>
      <c r="AF228" s="5"/>
      <c r="AJ228" s="27"/>
    </row>
    <row r="229" spans="10:36" customFormat="1" x14ac:dyDescent="0.2">
      <c r="J229" s="4"/>
      <c r="L229" s="11"/>
      <c r="AE229" s="8"/>
      <c r="AF229" s="5"/>
      <c r="AJ229" s="27"/>
    </row>
    <row r="230" spans="10:36" customFormat="1" x14ac:dyDescent="0.2">
      <c r="J230" s="4"/>
      <c r="L230" s="11"/>
      <c r="AE230" s="8"/>
      <c r="AF230" s="5"/>
      <c r="AJ230" s="27"/>
    </row>
    <row r="231" spans="10:36" customFormat="1" x14ac:dyDescent="0.2">
      <c r="J231" s="4"/>
      <c r="L231" s="11"/>
      <c r="AE231" s="8"/>
      <c r="AF231" s="5"/>
      <c r="AJ231" s="27"/>
    </row>
    <row r="232" spans="10:36" customFormat="1" x14ac:dyDescent="0.2">
      <c r="J232" s="4"/>
      <c r="L232" s="11"/>
      <c r="AE232" s="8"/>
      <c r="AF232" s="5"/>
      <c r="AJ232" s="27"/>
    </row>
    <row r="233" spans="10:36" customFormat="1" x14ac:dyDescent="0.2">
      <c r="J233" s="4"/>
      <c r="L233" s="11"/>
      <c r="AE233" s="8"/>
      <c r="AF233" s="5"/>
      <c r="AJ233" s="27"/>
    </row>
    <row r="234" spans="10:36" customFormat="1" x14ac:dyDescent="0.2">
      <c r="J234" s="4"/>
      <c r="L234" s="11"/>
      <c r="AE234" s="8"/>
      <c r="AF234" s="5"/>
      <c r="AJ234" s="27"/>
    </row>
    <row r="235" spans="10:36" customFormat="1" x14ac:dyDescent="0.2">
      <c r="J235" s="4"/>
      <c r="L235" s="11"/>
      <c r="AE235" s="8"/>
      <c r="AF235" s="5"/>
      <c r="AJ235" s="27"/>
    </row>
    <row r="236" spans="10:36" customFormat="1" x14ac:dyDescent="0.2">
      <c r="J236" s="4"/>
      <c r="L236" s="11"/>
      <c r="AE236" s="8"/>
      <c r="AF236" s="5"/>
      <c r="AJ236" s="27"/>
    </row>
    <row r="237" spans="10:36" customFormat="1" x14ac:dyDescent="0.2">
      <c r="J237" s="4"/>
      <c r="L237" s="11"/>
      <c r="AE237" s="8"/>
      <c r="AF237" s="5"/>
      <c r="AJ237" s="27"/>
    </row>
    <row r="238" spans="10:36" customFormat="1" x14ac:dyDescent="0.2">
      <c r="J238" s="4"/>
      <c r="L238" s="11"/>
      <c r="AE238" s="8"/>
      <c r="AF238" s="5"/>
      <c r="AJ238" s="27"/>
    </row>
    <row r="239" spans="10:36" customFormat="1" x14ac:dyDescent="0.2">
      <c r="J239" s="4"/>
      <c r="L239" s="11"/>
      <c r="AE239" s="8"/>
      <c r="AF239" s="5"/>
      <c r="AJ239" s="27"/>
    </row>
    <row r="240" spans="10:36" customFormat="1" x14ac:dyDescent="0.2">
      <c r="J240" s="4"/>
      <c r="L240" s="11"/>
      <c r="AE240" s="8"/>
      <c r="AF240" s="5"/>
      <c r="AJ240" s="27"/>
    </row>
    <row r="241" spans="10:36" customFormat="1" x14ac:dyDescent="0.2">
      <c r="J241" s="4"/>
      <c r="L241" s="11"/>
      <c r="AE241" s="8"/>
      <c r="AF241" s="5"/>
      <c r="AJ241" s="27"/>
    </row>
    <row r="242" spans="10:36" customFormat="1" x14ac:dyDescent="0.2">
      <c r="J242" s="4"/>
      <c r="L242" s="11"/>
      <c r="AE242" s="8"/>
      <c r="AF242" s="5"/>
      <c r="AJ242" s="27"/>
    </row>
    <row r="243" spans="10:36" customFormat="1" x14ac:dyDescent="0.2">
      <c r="J243" s="4"/>
      <c r="L243" s="11"/>
      <c r="AE243" s="8"/>
      <c r="AF243" s="5"/>
      <c r="AJ243" s="27"/>
    </row>
    <row r="244" spans="10:36" customFormat="1" x14ac:dyDescent="0.2">
      <c r="J244" s="4"/>
      <c r="L244" s="11"/>
      <c r="AE244" s="8"/>
      <c r="AF244" s="5"/>
      <c r="AJ244" s="27"/>
    </row>
    <row r="245" spans="10:36" customFormat="1" x14ac:dyDescent="0.2">
      <c r="J245" s="4"/>
      <c r="L245" s="11"/>
      <c r="AE245" s="8"/>
      <c r="AF245" s="5"/>
      <c r="AJ245" s="27"/>
    </row>
    <row r="246" spans="10:36" customFormat="1" x14ac:dyDescent="0.2">
      <c r="J246" s="4"/>
      <c r="L246" s="11"/>
      <c r="AE246" s="8"/>
      <c r="AF246" s="5"/>
      <c r="AJ246" s="27"/>
    </row>
    <row r="247" spans="10:36" customFormat="1" x14ac:dyDescent="0.2">
      <c r="J247" s="4"/>
      <c r="L247" s="11"/>
      <c r="AE247" s="8"/>
      <c r="AF247" s="5"/>
      <c r="AJ247" s="27"/>
    </row>
    <row r="248" spans="10:36" customFormat="1" x14ac:dyDescent="0.2">
      <c r="J248" s="4"/>
      <c r="L248" s="11"/>
      <c r="AE248" s="8"/>
      <c r="AF248" s="5"/>
      <c r="AJ248" s="27"/>
    </row>
    <row r="249" spans="10:36" customFormat="1" x14ac:dyDescent="0.2">
      <c r="J249" s="4"/>
      <c r="L249" s="11"/>
      <c r="AE249" s="8"/>
      <c r="AF249" s="5"/>
      <c r="AJ249" s="27"/>
    </row>
    <row r="250" spans="10:36" customFormat="1" x14ac:dyDescent="0.2">
      <c r="J250" s="4"/>
      <c r="L250" s="11"/>
      <c r="AE250" s="8"/>
      <c r="AF250" s="5"/>
      <c r="AJ250" s="27"/>
    </row>
    <row r="251" spans="10:36" customFormat="1" x14ac:dyDescent="0.2">
      <c r="J251" s="4"/>
      <c r="L251" s="11"/>
      <c r="AE251" s="8"/>
      <c r="AF251" s="5"/>
      <c r="AJ251" s="27"/>
    </row>
    <row r="252" spans="10:36" customFormat="1" x14ac:dyDescent="0.2">
      <c r="J252" s="4"/>
      <c r="L252" s="11"/>
      <c r="AE252" s="8"/>
      <c r="AF252" s="5"/>
      <c r="AJ252" s="27"/>
    </row>
    <row r="253" spans="10:36" customFormat="1" x14ac:dyDescent="0.2">
      <c r="J253" s="4"/>
      <c r="L253" s="11"/>
      <c r="AE253" s="8"/>
      <c r="AF253" s="5"/>
      <c r="AJ253" s="27"/>
    </row>
    <row r="254" spans="10:36" customFormat="1" x14ac:dyDescent="0.2">
      <c r="J254" s="4"/>
      <c r="L254" s="11"/>
      <c r="AE254" s="8"/>
      <c r="AF254" s="5"/>
      <c r="AJ254" s="27"/>
    </row>
    <row r="255" spans="10:36" customFormat="1" x14ac:dyDescent="0.2">
      <c r="J255" s="4"/>
      <c r="L255" s="11"/>
      <c r="AE255" s="8"/>
      <c r="AF255" s="5"/>
      <c r="AJ255" s="27"/>
    </row>
    <row r="256" spans="10:36" customFormat="1" x14ac:dyDescent="0.2">
      <c r="J256" s="4"/>
      <c r="L256" s="11"/>
      <c r="AE256" s="8"/>
      <c r="AF256" s="5"/>
      <c r="AJ256" s="27"/>
    </row>
    <row r="257" spans="10:36" customFormat="1" x14ac:dyDescent="0.2">
      <c r="J257" s="4"/>
      <c r="L257" s="11"/>
      <c r="AE257" s="8"/>
      <c r="AF257" s="5"/>
      <c r="AJ257" s="27"/>
    </row>
    <row r="258" spans="10:36" customFormat="1" x14ac:dyDescent="0.2">
      <c r="J258" s="4"/>
      <c r="L258" s="11"/>
      <c r="AE258" s="8"/>
      <c r="AF258" s="5"/>
      <c r="AJ258" s="27"/>
    </row>
    <row r="259" spans="10:36" customFormat="1" x14ac:dyDescent="0.2">
      <c r="J259" s="4"/>
      <c r="L259" s="11"/>
      <c r="AE259" s="8"/>
      <c r="AF259" s="5"/>
      <c r="AJ259" s="27"/>
    </row>
    <row r="260" spans="10:36" customFormat="1" x14ac:dyDescent="0.2">
      <c r="J260" s="4"/>
      <c r="L260" s="11"/>
      <c r="AE260" s="8"/>
      <c r="AF260" s="5"/>
      <c r="AJ260" s="27"/>
    </row>
    <row r="261" spans="10:36" customFormat="1" x14ac:dyDescent="0.2">
      <c r="J261" s="4"/>
      <c r="L261" s="11"/>
      <c r="AE261" s="8"/>
      <c r="AF261" s="5"/>
      <c r="AJ261" s="27"/>
    </row>
    <row r="262" spans="10:36" customFormat="1" x14ac:dyDescent="0.2">
      <c r="J262" s="4"/>
      <c r="L262" s="11"/>
      <c r="AE262" s="8"/>
      <c r="AF262" s="5"/>
      <c r="AJ262" s="27"/>
    </row>
    <row r="263" spans="10:36" customFormat="1" x14ac:dyDescent="0.2">
      <c r="J263" s="4"/>
      <c r="L263" s="11"/>
      <c r="AE263" s="8"/>
      <c r="AF263" s="5"/>
      <c r="AJ263" s="27"/>
    </row>
    <row r="264" spans="10:36" customFormat="1" x14ac:dyDescent="0.2">
      <c r="J264" s="4"/>
      <c r="L264" s="11"/>
      <c r="AE264" s="8"/>
      <c r="AF264" s="5"/>
      <c r="AJ264" s="27"/>
    </row>
    <row r="265" spans="10:36" customFormat="1" x14ac:dyDescent="0.2">
      <c r="J265" s="4"/>
      <c r="L265" s="11"/>
      <c r="AE265" s="8"/>
      <c r="AF265" s="5"/>
      <c r="AJ265" s="27"/>
    </row>
    <row r="266" spans="10:36" customFormat="1" x14ac:dyDescent="0.2">
      <c r="J266" s="4"/>
      <c r="L266" s="11"/>
      <c r="AE266" s="8"/>
      <c r="AF266" s="5"/>
      <c r="AJ266" s="27"/>
    </row>
    <row r="267" spans="10:36" customFormat="1" x14ac:dyDescent="0.2">
      <c r="J267" s="4"/>
      <c r="L267" s="11"/>
      <c r="AE267" s="8"/>
      <c r="AF267" s="5"/>
      <c r="AJ267" s="27"/>
    </row>
    <row r="268" spans="10:36" customFormat="1" x14ac:dyDescent="0.2">
      <c r="J268" s="4"/>
      <c r="L268" s="11"/>
      <c r="AE268" s="8"/>
      <c r="AF268" s="5"/>
      <c r="AJ268" s="27"/>
    </row>
    <row r="269" spans="10:36" customFormat="1" x14ac:dyDescent="0.2">
      <c r="J269" s="4"/>
      <c r="L269" s="11"/>
      <c r="AE269" s="8"/>
      <c r="AF269" s="5"/>
      <c r="AJ269" s="27"/>
    </row>
    <row r="270" spans="10:36" customFormat="1" x14ac:dyDescent="0.2">
      <c r="J270" s="4"/>
      <c r="L270" s="11"/>
      <c r="AE270" s="8"/>
      <c r="AF270" s="5"/>
      <c r="AJ270" s="27"/>
    </row>
    <row r="271" spans="10:36" customFormat="1" x14ac:dyDescent="0.2">
      <c r="J271" s="4"/>
      <c r="L271" s="11"/>
      <c r="AE271" s="8"/>
      <c r="AF271" s="5"/>
      <c r="AJ271" s="27"/>
    </row>
    <row r="272" spans="10:36" customFormat="1" x14ac:dyDescent="0.2">
      <c r="J272" s="4"/>
      <c r="L272" s="11"/>
      <c r="AE272" s="8"/>
      <c r="AF272" s="5"/>
      <c r="AJ272" s="27"/>
    </row>
    <row r="273" spans="10:36" customFormat="1" x14ac:dyDescent="0.2">
      <c r="J273" s="4"/>
      <c r="L273" s="11"/>
      <c r="AE273" s="8"/>
      <c r="AF273" s="5"/>
      <c r="AJ273" s="27"/>
    </row>
    <row r="274" spans="10:36" customFormat="1" x14ac:dyDescent="0.2">
      <c r="J274" s="4"/>
      <c r="L274" s="11"/>
      <c r="AE274" s="8"/>
      <c r="AF274" s="5"/>
      <c r="AJ274" s="27"/>
    </row>
    <row r="275" spans="10:36" customFormat="1" x14ac:dyDescent="0.2">
      <c r="J275" s="4"/>
      <c r="L275" s="11"/>
      <c r="AE275" s="8"/>
      <c r="AF275" s="5"/>
      <c r="AJ275" s="27"/>
    </row>
    <row r="276" spans="10:36" customFormat="1" x14ac:dyDescent="0.2">
      <c r="J276" s="4"/>
      <c r="L276" s="11"/>
      <c r="AE276" s="8"/>
      <c r="AF276" s="5"/>
      <c r="AJ276" s="27"/>
    </row>
    <row r="277" spans="10:36" customFormat="1" x14ac:dyDescent="0.2">
      <c r="J277" s="4"/>
      <c r="L277" s="11"/>
      <c r="AE277" s="8"/>
      <c r="AF277" s="5"/>
      <c r="AJ277" s="27"/>
    </row>
    <row r="278" spans="10:36" customFormat="1" x14ac:dyDescent="0.2">
      <c r="J278" s="4"/>
      <c r="L278" s="11"/>
      <c r="AE278" s="8"/>
      <c r="AF278" s="5"/>
      <c r="AJ278" s="27"/>
    </row>
    <row r="279" spans="10:36" customFormat="1" x14ac:dyDescent="0.2">
      <c r="J279" s="4"/>
      <c r="L279" s="11"/>
      <c r="AE279" s="8"/>
      <c r="AF279" s="5"/>
      <c r="AJ279" s="27"/>
    </row>
    <row r="280" spans="10:36" customFormat="1" x14ac:dyDescent="0.2">
      <c r="J280" s="4"/>
      <c r="L280" s="11"/>
      <c r="AE280" s="8"/>
      <c r="AF280" s="5"/>
      <c r="AJ280" s="27"/>
    </row>
    <row r="281" spans="10:36" customFormat="1" x14ac:dyDescent="0.2">
      <c r="J281" s="4"/>
      <c r="L281" s="11"/>
      <c r="AE281" s="8"/>
      <c r="AF281" s="5"/>
      <c r="AJ281" s="27"/>
    </row>
    <row r="282" spans="10:36" customFormat="1" x14ac:dyDescent="0.2">
      <c r="J282" s="4"/>
      <c r="L282" s="11"/>
      <c r="AE282" s="8"/>
      <c r="AF282" s="5"/>
      <c r="AJ282" s="27"/>
    </row>
    <row r="283" spans="10:36" customFormat="1" x14ac:dyDescent="0.2">
      <c r="J283" s="4"/>
      <c r="L283" s="11"/>
      <c r="AE283" s="8"/>
      <c r="AF283" s="5"/>
      <c r="AJ283" s="27"/>
    </row>
    <row r="284" spans="10:36" customFormat="1" x14ac:dyDescent="0.2">
      <c r="J284" s="4"/>
      <c r="L284" s="11"/>
      <c r="AE284" s="8"/>
      <c r="AF284" s="5"/>
      <c r="AJ284" s="27"/>
    </row>
    <row r="285" spans="10:36" customFormat="1" x14ac:dyDescent="0.2">
      <c r="J285" s="4"/>
      <c r="L285" s="11"/>
      <c r="AE285" s="8"/>
      <c r="AF285" s="5"/>
      <c r="AJ285" s="27"/>
    </row>
    <row r="286" spans="10:36" customFormat="1" x14ac:dyDescent="0.2">
      <c r="J286" s="4"/>
      <c r="L286" s="11"/>
      <c r="AE286" s="8"/>
      <c r="AF286" s="5"/>
      <c r="AJ286" s="27"/>
    </row>
    <row r="287" spans="10:36" customFormat="1" x14ac:dyDescent="0.2">
      <c r="J287" s="4"/>
      <c r="L287" s="11"/>
      <c r="AE287" s="8"/>
      <c r="AF287" s="5"/>
      <c r="AJ287" s="27"/>
    </row>
    <row r="288" spans="10:36" customFormat="1" x14ac:dyDescent="0.2">
      <c r="J288" s="4"/>
      <c r="L288" s="11"/>
      <c r="AE288" s="8"/>
      <c r="AF288" s="5"/>
      <c r="AJ288" s="27"/>
    </row>
    <row r="289" spans="10:36" customFormat="1" x14ac:dyDescent="0.2">
      <c r="J289" s="4"/>
      <c r="L289" s="11"/>
      <c r="AE289" s="8"/>
      <c r="AF289" s="5"/>
      <c r="AJ289" s="27"/>
    </row>
    <row r="290" spans="10:36" customFormat="1" x14ac:dyDescent="0.2">
      <c r="J290" s="4"/>
      <c r="L290" s="11"/>
      <c r="AE290" s="8"/>
      <c r="AF290" s="5"/>
      <c r="AJ290" s="27"/>
    </row>
    <row r="291" spans="10:36" customFormat="1" x14ac:dyDescent="0.2">
      <c r="J291" s="4"/>
      <c r="L291" s="11"/>
      <c r="AE291" s="8"/>
      <c r="AF291" s="5"/>
      <c r="AJ291" s="27"/>
    </row>
    <row r="292" spans="10:36" customFormat="1" x14ac:dyDescent="0.2">
      <c r="J292" s="4"/>
      <c r="L292" s="11"/>
      <c r="AE292" s="8"/>
      <c r="AF292" s="5"/>
      <c r="AJ292" s="27"/>
    </row>
    <row r="293" spans="10:36" customFormat="1" x14ac:dyDescent="0.2">
      <c r="J293" s="4"/>
      <c r="L293" s="11"/>
      <c r="AE293" s="8"/>
      <c r="AF293" s="5"/>
      <c r="AJ293" s="27"/>
    </row>
    <row r="294" spans="10:36" customFormat="1" x14ac:dyDescent="0.2">
      <c r="J294" s="4"/>
      <c r="L294" s="11"/>
      <c r="AE294" s="8"/>
      <c r="AF294" s="5"/>
      <c r="AJ294" s="27"/>
    </row>
    <row r="295" spans="10:36" customFormat="1" x14ac:dyDescent="0.2">
      <c r="J295" s="4"/>
      <c r="L295" s="11"/>
      <c r="AE295" s="8"/>
      <c r="AF295" s="5"/>
      <c r="AJ295" s="27"/>
    </row>
    <row r="296" spans="10:36" customFormat="1" x14ac:dyDescent="0.2">
      <c r="J296" s="4"/>
      <c r="L296" s="11"/>
      <c r="AE296" s="8"/>
      <c r="AF296" s="5"/>
      <c r="AJ296" s="27"/>
    </row>
    <row r="297" spans="10:36" customFormat="1" x14ac:dyDescent="0.2">
      <c r="J297" s="4"/>
      <c r="L297" s="11"/>
      <c r="AE297" s="8"/>
      <c r="AF297" s="5"/>
      <c r="AJ297" s="27"/>
    </row>
    <row r="298" spans="10:36" customFormat="1" x14ac:dyDescent="0.2">
      <c r="J298" s="4"/>
      <c r="L298" s="11"/>
      <c r="AE298" s="8"/>
      <c r="AF298" s="5"/>
      <c r="AJ298" s="27"/>
    </row>
    <row r="299" spans="10:36" customFormat="1" x14ac:dyDescent="0.2">
      <c r="J299" s="4"/>
      <c r="L299" s="11"/>
      <c r="AE299" s="8"/>
      <c r="AF299" s="5"/>
      <c r="AJ299" s="27"/>
    </row>
    <row r="300" spans="10:36" customFormat="1" x14ac:dyDescent="0.2">
      <c r="J300" s="4"/>
      <c r="L300" s="11"/>
      <c r="AE300" s="8"/>
      <c r="AF300" s="5"/>
      <c r="AJ300" s="27"/>
    </row>
    <row r="301" spans="10:36" customFormat="1" x14ac:dyDescent="0.2">
      <c r="J301" s="4"/>
      <c r="L301" s="11"/>
      <c r="AE301" s="8"/>
      <c r="AF301" s="5"/>
      <c r="AJ301" s="27"/>
    </row>
    <row r="302" spans="10:36" customFormat="1" x14ac:dyDescent="0.2">
      <c r="J302" s="4"/>
      <c r="L302" s="11"/>
      <c r="AE302" s="8"/>
      <c r="AF302" s="5"/>
      <c r="AJ302" s="27"/>
    </row>
    <row r="303" spans="10:36" customFormat="1" x14ac:dyDescent="0.2">
      <c r="J303" s="4"/>
      <c r="L303" s="11"/>
      <c r="AE303" s="8"/>
      <c r="AF303" s="5"/>
      <c r="AJ303" s="27"/>
    </row>
    <row r="304" spans="10:36" customFormat="1" x14ac:dyDescent="0.2">
      <c r="J304" s="4"/>
      <c r="L304" s="11"/>
      <c r="AE304" s="8"/>
      <c r="AF304" s="5"/>
      <c r="AJ304" s="27"/>
    </row>
    <row r="305" spans="10:36" customFormat="1" x14ac:dyDescent="0.2">
      <c r="J305" s="4"/>
      <c r="L305" s="11"/>
      <c r="AE305" s="8"/>
      <c r="AF305" s="5"/>
      <c r="AJ305" s="27"/>
    </row>
    <row r="306" spans="10:36" customFormat="1" x14ac:dyDescent="0.2">
      <c r="J306" s="4"/>
      <c r="L306" s="11"/>
      <c r="AE306" s="8"/>
      <c r="AF306" s="5"/>
      <c r="AJ306" s="27"/>
    </row>
    <row r="307" spans="10:36" customFormat="1" x14ac:dyDescent="0.2">
      <c r="J307" s="4"/>
      <c r="L307" s="11"/>
      <c r="AE307" s="8"/>
      <c r="AF307" s="5"/>
      <c r="AJ307" s="27"/>
    </row>
    <row r="308" spans="10:36" customFormat="1" x14ac:dyDescent="0.2">
      <c r="J308" s="4"/>
      <c r="L308" s="11"/>
      <c r="AE308" s="8"/>
      <c r="AF308" s="5"/>
      <c r="AJ308" s="27"/>
    </row>
    <row r="309" spans="10:36" customFormat="1" x14ac:dyDescent="0.2">
      <c r="J309" s="4"/>
      <c r="L309" s="11"/>
      <c r="AE309" s="8"/>
      <c r="AF309" s="5"/>
      <c r="AJ309" s="27"/>
    </row>
    <row r="310" spans="10:36" customFormat="1" x14ac:dyDescent="0.2">
      <c r="J310" s="4"/>
      <c r="L310" s="11"/>
      <c r="AE310" s="8"/>
      <c r="AF310" s="5"/>
      <c r="AJ310" s="27"/>
    </row>
    <row r="311" spans="10:36" customFormat="1" x14ac:dyDescent="0.2">
      <c r="J311" s="4"/>
      <c r="L311" s="11"/>
      <c r="AE311" s="8"/>
      <c r="AF311" s="5"/>
      <c r="AJ311" s="27"/>
    </row>
    <row r="312" spans="10:36" customFormat="1" x14ac:dyDescent="0.2">
      <c r="J312" s="4"/>
      <c r="L312" s="11"/>
      <c r="AE312" s="8"/>
      <c r="AF312" s="5"/>
      <c r="AJ312" s="27"/>
    </row>
    <row r="313" spans="10:36" customFormat="1" x14ac:dyDescent="0.2">
      <c r="J313" s="4"/>
      <c r="L313" s="11"/>
      <c r="AE313" s="8"/>
      <c r="AF313" s="5"/>
      <c r="AJ313" s="27"/>
    </row>
    <row r="314" spans="10:36" customFormat="1" x14ac:dyDescent="0.2">
      <c r="J314" s="4"/>
      <c r="L314" s="11"/>
      <c r="AE314" s="8"/>
      <c r="AF314" s="5"/>
      <c r="AJ314" s="27"/>
    </row>
    <row r="315" spans="10:36" customFormat="1" x14ac:dyDescent="0.2">
      <c r="J315" s="4"/>
      <c r="L315" s="11"/>
      <c r="AE315" s="8"/>
      <c r="AF315" s="5"/>
      <c r="AJ315" s="27"/>
    </row>
    <row r="316" spans="10:36" customFormat="1" x14ac:dyDescent="0.2">
      <c r="J316" s="4"/>
      <c r="L316" s="11"/>
      <c r="AE316" s="8"/>
      <c r="AF316" s="5"/>
      <c r="AJ316" s="27"/>
    </row>
    <row r="317" spans="10:36" customFormat="1" x14ac:dyDescent="0.2">
      <c r="J317" s="4"/>
      <c r="L317" s="11"/>
      <c r="AE317" s="8"/>
      <c r="AF317" s="5"/>
      <c r="AJ317" s="27"/>
    </row>
    <row r="318" spans="10:36" customFormat="1" x14ac:dyDescent="0.2">
      <c r="J318" s="4"/>
      <c r="L318" s="11"/>
      <c r="AE318" s="8"/>
      <c r="AF318" s="5"/>
      <c r="AJ318" s="27"/>
    </row>
    <row r="319" spans="10:36" customFormat="1" x14ac:dyDescent="0.2">
      <c r="J319" s="4"/>
      <c r="L319" s="11"/>
      <c r="AE319" s="8"/>
      <c r="AF319" s="5"/>
      <c r="AJ319" s="27"/>
    </row>
    <row r="320" spans="10:36" customFormat="1" x14ac:dyDescent="0.2">
      <c r="J320" s="4"/>
      <c r="L320" s="11"/>
      <c r="AE320" s="8"/>
      <c r="AF320" s="5"/>
      <c r="AJ320" s="27"/>
    </row>
    <row r="321" spans="10:36" customFormat="1" x14ac:dyDescent="0.2">
      <c r="J321" s="4"/>
      <c r="L321" s="11"/>
      <c r="AE321" s="8"/>
      <c r="AF321" s="5"/>
      <c r="AJ321" s="27"/>
    </row>
    <row r="322" spans="10:36" customFormat="1" x14ac:dyDescent="0.2">
      <c r="J322" s="4"/>
      <c r="L322" s="11"/>
      <c r="AE322" s="8"/>
      <c r="AF322" s="5"/>
      <c r="AJ322" s="27"/>
    </row>
    <row r="323" spans="10:36" customFormat="1" x14ac:dyDescent="0.2">
      <c r="J323" s="4"/>
      <c r="L323" s="11"/>
      <c r="AE323" s="8"/>
      <c r="AF323" s="5"/>
      <c r="AJ323" s="27"/>
    </row>
    <row r="324" spans="10:36" customFormat="1" x14ac:dyDescent="0.2">
      <c r="J324" s="4"/>
      <c r="L324" s="11"/>
      <c r="AE324" s="8"/>
      <c r="AF324" s="5"/>
      <c r="AJ324" s="27"/>
    </row>
    <row r="325" spans="10:36" customFormat="1" x14ac:dyDescent="0.2">
      <c r="J325" s="4"/>
      <c r="L325" s="11"/>
      <c r="AE325" s="8"/>
      <c r="AF325" s="5"/>
      <c r="AJ325" s="27"/>
    </row>
    <row r="326" spans="10:36" customFormat="1" x14ac:dyDescent="0.2">
      <c r="J326" s="4"/>
      <c r="L326" s="11"/>
      <c r="AE326" s="8"/>
      <c r="AF326" s="5"/>
      <c r="AJ326" s="27"/>
    </row>
    <row r="327" spans="10:36" customFormat="1" x14ac:dyDescent="0.2">
      <c r="J327" s="4"/>
      <c r="L327" s="11"/>
      <c r="AE327" s="8"/>
      <c r="AF327" s="5"/>
      <c r="AJ327" s="27"/>
    </row>
    <row r="328" spans="10:36" customFormat="1" x14ac:dyDescent="0.2">
      <c r="J328" s="4"/>
      <c r="L328" s="11"/>
      <c r="AE328" s="8"/>
      <c r="AF328" s="5"/>
      <c r="AJ328" s="27"/>
    </row>
    <row r="329" spans="10:36" customFormat="1" x14ac:dyDescent="0.2">
      <c r="J329" s="4"/>
      <c r="L329" s="11"/>
      <c r="AE329" s="8"/>
      <c r="AF329" s="5"/>
      <c r="AJ329" s="27"/>
    </row>
    <row r="330" spans="10:36" customFormat="1" x14ac:dyDescent="0.2">
      <c r="J330" s="4"/>
      <c r="L330" s="11"/>
      <c r="AE330" s="8"/>
      <c r="AF330" s="5"/>
      <c r="AJ330" s="27"/>
    </row>
    <row r="331" spans="10:36" customFormat="1" x14ac:dyDescent="0.2">
      <c r="J331" s="4"/>
      <c r="L331" s="11"/>
      <c r="AE331" s="8"/>
      <c r="AF331" s="5"/>
      <c r="AJ331" s="27"/>
    </row>
    <row r="332" spans="10:36" customFormat="1" x14ac:dyDescent="0.2">
      <c r="J332" s="4"/>
      <c r="L332" s="11"/>
      <c r="AE332" s="8"/>
      <c r="AF332" s="5"/>
      <c r="AJ332" s="27"/>
    </row>
    <row r="333" spans="10:36" customFormat="1" x14ac:dyDescent="0.2">
      <c r="J333" s="4"/>
      <c r="L333" s="11"/>
      <c r="AE333" s="8"/>
      <c r="AF333" s="5"/>
      <c r="AJ333" s="27"/>
    </row>
    <row r="334" spans="10:36" customFormat="1" x14ac:dyDescent="0.2">
      <c r="J334" s="4"/>
      <c r="L334" s="11"/>
      <c r="AE334" s="8"/>
      <c r="AF334" s="5"/>
      <c r="AJ334" s="27"/>
    </row>
    <row r="335" spans="10:36" customFormat="1" x14ac:dyDescent="0.2">
      <c r="J335" s="4"/>
      <c r="L335" s="11"/>
      <c r="AE335" s="8"/>
      <c r="AF335" s="5"/>
      <c r="AJ335" s="27"/>
    </row>
    <row r="336" spans="10:36" customFormat="1" x14ac:dyDescent="0.2">
      <c r="J336" s="4"/>
      <c r="L336" s="11"/>
      <c r="AE336" s="8"/>
      <c r="AF336" s="5"/>
      <c r="AJ336" s="27"/>
    </row>
    <row r="337" spans="10:36" customFormat="1" x14ac:dyDescent="0.2">
      <c r="J337" s="4"/>
      <c r="L337" s="11"/>
      <c r="AE337" s="8"/>
      <c r="AF337" s="5"/>
      <c r="AJ337" s="27"/>
    </row>
    <row r="338" spans="10:36" customFormat="1" x14ac:dyDescent="0.2">
      <c r="J338" s="4"/>
      <c r="L338" s="11"/>
      <c r="AE338" s="8"/>
      <c r="AF338" s="5"/>
      <c r="AJ338" s="27"/>
    </row>
    <row r="339" spans="10:36" customFormat="1" x14ac:dyDescent="0.2">
      <c r="J339" s="4"/>
      <c r="L339" s="11"/>
      <c r="AE339" s="8"/>
      <c r="AF339" s="5"/>
      <c r="AJ339" s="27"/>
    </row>
    <row r="340" spans="10:36" customFormat="1" x14ac:dyDescent="0.2">
      <c r="J340" s="4"/>
      <c r="L340" s="11"/>
      <c r="AE340" s="8"/>
      <c r="AF340" s="5"/>
      <c r="AJ340" s="27"/>
    </row>
    <row r="341" spans="10:36" customFormat="1" x14ac:dyDescent="0.2">
      <c r="J341" s="4"/>
      <c r="L341" s="11"/>
      <c r="AE341" s="8"/>
      <c r="AF341" s="5"/>
      <c r="AJ341" s="27"/>
    </row>
    <row r="342" spans="10:36" customFormat="1" x14ac:dyDescent="0.2">
      <c r="J342" s="4"/>
      <c r="L342" s="11"/>
      <c r="AE342" s="8"/>
      <c r="AF342" s="5"/>
      <c r="AJ342" s="27"/>
    </row>
    <row r="343" spans="10:36" customFormat="1" x14ac:dyDescent="0.2">
      <c r="J343" s="4"/>
      <c r="L343" s="11"/>
      <c r="AE343" s="8"/>
      <c r="AF343" s="5"/>
      <c r="AJ343" s="27"/>
    </row>
    <row r="344" spans="10:36" customFormat="1" x14ac:dyDescent="0.2">
      <c r="J344" s="4"/>
      <c r="L344" s="11"/>
      <c r="AE344" s="8"/>
      <c r="AF344" s="5"/>
      <c r="AJ344" s="27"/>
    </row>
    <row r="345" spans="10:36" customFormat="1" x14ac:dyDescent="0.2">
      <c r="J345" s="4"/>
      <c r="L345" s="11"/>
      <c r="AE345" s="8"/>
      <c r="AF345" s="5"/>
      <c r="AJ345" s="27"/>
    </row>
    <row r="346" spans="10:36" customFormat="1" x14ac:dyDescent="0.2">
      <c r="J346" s="4"/>
      <c r="L346" s="11"/>
      <c r="AE346" s="8"/>
      <c r="AF346" s="5"/>
      <c r="AJ346" s="27"/>
    </row>
    <row r="347" spans="10:36" customFormat="1" x14ac:dyDescent="0.2">
      <c r="J347" s="4"/>
      <c r="L347" s="11"/>
      <c r="AE347" s="8"/>
      <c r="AF347" s="5"/>
      <c r="AJ347" s="27"/>
    </row>
    <row r="348" spans="10:36" customFormat="1" x14ac:dyDescent="0.2">
      <c r="J348" s="4"/>
      <c r="L348" s="11"/>
      <c r="AE348" s="8"/>
      <c r="AF348" s="5"/>
      <c r="AJ348" s="27"/>
    </row>
    <row r="349" spans="10:36" customFormat="1" x14ac:dyDescent="0.2">
      <c r="J349" s="4"/>
      <c r="L349" s="11"/>
      <c r="AE349" s="8"/>
      <c r="AF349" s="5"/>
      <c r="AJ349" s="27"/>
    </row>
    <row r="350" spans="10:36" customFormat="1" x14ac:dyDescent="0.2">
      <c r="J350" s="4"/>
      <c r="L350" s="11"/>
      <c r="AE350" s="8"/>
      <c r="AF350" s="5"/>
      <c r="AJ350" s="27"/>
    </row>
    <row r="351" spans="10:36" customFormat="1" x14ac:dyDescent="0.2">
      <c r="J351" s="4"/>
      <c r="L351" s="11"/>
      <c r="AE351" s="8"/>
      <c r="AF351" s="5"/>
      <c r="AJ351" s="27"/>
    </row>
    <row r="352" spans="10:36" customFormat="1" x14ac:dyDescent="0.2">
      <c r="J352" s="4"/>
      <c r="L352" s="11"/>
      <c r="AE352" s="8"/>
      <c r="AF352" s="5"/>
      <c r="AJ352" s="27"/>
    </row>
    <row r="353" spans="10:36" customFormat="1" x14ac:dyDescent="0.2">
      <c r="J353" s="4"/>
      <c r="L353" s="11"/>
      <c r="AE353" s="8"/>
      <c r="AF353" s="5"/>
      <c r="AJ353" s="27"/>
    </row>
    <row r="354" spans="10:36" customFormat="1" x14ac:dyDescent="0.2">
      <c r="J354" s="4"/>
      <c r="L354" s="11"/>
      <c r="AE354" s="8"/>
      <c r="AF354" s="5"/>
      <c r="AJ354" s="27"/>
    </row>
    <row r="355" spans="10:36" customFormat="1" x14ac:dyDescent="0.2">
      <c r="J355" s="4"/>
      <c r="L355" s="11"/>
      <c r="AE355" s="8"/>
      <c r="AF355" s="5"/>
      <c r="AJ355" s="27"/>
    </row>
    <row r="356" spans="10:36" customFormat="1" x14ac:dyDescent="0.2">
      <c r="J356" s="4"/>
      <c r="L356" s="11"/>
      <c r="AE356" s="8"/>
      <c r="AF356" s="5"/>
      <c r="AJ356" s="27"/>
    </row>
    <row r="357" spans="10:36" customFormat="1" x14ac:dyDescent="0.2">
      <c r="J357" s="4"/>
      <c r="L357" s="11"/>
      <c r="AE357" s="8"/>
      <c r="AF357" s="5"/>
      <c r="AJ357" s="27"/>
    </row>
    <row r="358" spans="10:36" customFormat="1" x14ac:dyDescent="0.2">
      <c r="J358" s="4"/>
      <c r="L358" s="11"/>
      <c r="AE358" s="8"/>
      <c r="AF358" s="5"/>
      <c r="AJ358" s="27"/>
    </row>
    <row r="359" spans="10:36" customFormat="1" x14ac:dyDescent="0.2">
      <c r="J359" s="4"/>
      <c r="L359" s="11"/>
      <c r="AE359" s="8"/>
      <c r="AF359" s="5"/>
      <c r="AJ359" s="27"/>
    </row>
    <row r="360" spans="10:36" customFormat="1" x14ac:dyDescent="0.2">
      <c r="J360" s="4"/>
      <c r="L360" s="11"/>
      <c r="AE360" s="8"/>
      <c r="AF360" s="5"/>
      <c r="AJ360" s="27"/>
    </row>
    <row r="361" spans="10:36" customFormat="1" x14ac:dyDescent="0.2">
      <c r="J361" s="4"/>
      <c r="L361" s="11"/>
      <c r="AE361" s="8"/>
      <c r="AF361" s="5"/>
      <c r="AJ361" s="27"/>
    </row>
    <row r="362" spans="10:36" customFormat="1" x14ac:dyDescent="0.2">
      <c r="J362" s="4"/>
      <c r="L362" s="11"/>
      <c r="AE362" s="8"/>
      <c r="AF362" s="5"/>
      <c r="AJ362" s="27"/>
    </row>
    <row r="363" spans="10:36" customFormat="1" x14ac:dyDescent="0.2">
      <c r="J363" s="4"/>
      <c r="L363" s="11"/>
      <c r="AE363" s="8"/>
      <c r="AF363" s="5"/>
      <c r="AJ363" s="27"/>
    </row>
  </sheetData>
  <sheetProtection algorithmName="SHA-512" hashValue="IT/D2FZ6kSu1B0Zt28SEbxDNWJ0SCht0RtZmYmSRqidww9Wjo9fySsrDQelbc5qdu92+WHytOrljZqfz75vhmw==" saltValue="cO7n1fvulqTDlDFwoPPEAA==" spinCount="100000" sheet="1" formatCells="0" selectLockedCells="1"/>
  <protectedRanges>
    <protectedRange password="B890" sqref="N8:N26 P8:P26 Z8:Z26 AB26 AB8:AC9 AC10:AC26 K10:K26 U8:U26 D10:D25" name="Bereich1"/>
    <protectedRange password="B890" sqref="AB10:AB25" name="Bereich1_1_1"/>
  </protectedRanges>
  <mergeCells count="94">
    <mergeCell ref="AC32:AJ32"/>
    <mergeCell ref="AC33:AJ33"/>
    <mergeCell ref="Q30:U30"/>
    <mergeCell ref="AC28:AJ28"/>
    <mergeCell ref="AC29:AJ29"/>
    <mergeCell ref="AC30:AJ30"/>
    <mergeCell ref="AC31:AJ31"/>
    <mergeCell ref="W32:X32"/>
    <mergeCell ref="W29:X29"/>
    <mergeCell ref="Y28:AB28"/>
    <mergeCell ref="Y29:AB29"/>
    <mergeCell ref="Y30:AB30"/>
    <mergeCell ref="Y31:AB31"/>
    <mergeCell ref="Y32:AB32"/>
    <mergeCell ref="W28:X28"/>
    <mergeCell ref="Q28:U28"/>
    <mergeCell ref="A36:E36"/>
    <mergeCell ref="F36:H37"/>
    <mergeCell ref="Z36:AB36"/>
    <mergeCell ref="W34:Y36"/>
    <mergeCell ref="A33:B33"/>
    <mergeCell ref="C33:D33"/>
    <mergeCell ref="W33:X33"/>
    <mergeCell ref="Y33:AB33"/>
    <mergeCell ref="B35:E35"/>
    <mergeCell ref="M31:O31"/>
    <mergeCell ref="W30:X30"/>
    <mergeCell ref="W31:X31"/>
    <mergeCell ref="Q29:U29"/>
    <mergeCell ref="F22:G22"/>
    <mergeCell ref="H22:I22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18:G18"/>
    <mergeCell ref="H18:I18"/>
    <mergeCell ref="F19:G19"/>
    <mergeCell ref="H19:I19"/>
    <mergeCell ref="F16:G16"/>
    <mergeCell ref="H16:I16"/>
    <mergeCell ref="F17:G17"/>
    <mergeCell ref="H17:I17"/>
    <mergeCell ref="F14:G14"/>
    <mergeCell ref="H14:I14"/>
    <mergeCell ref="F15:G15"/>
    <mergeCell ref="H15:I15"/>
    <mergeCell ref="F12:G12"/>
    <mergeCell ref="H12:I12"/>
    <mergeCell ref="F13:G13"/>
    <mergeCell ref="H13:I13"/>
    <mergeCell ref="F10:G10"/>
    <mergeCell ref="H10:I10"/>
    <mergeCell ref="F11:G11"/>
    <mergeCell ref="H11:I11"/>
    <mergeCell ref="M8:M9"/>
    <mergeCell ref="N8:N9"/>
    <mergeCell ref="AC8:AC9"/>
    <mergeCell ref="AJ8:AJ9"/>
    <mergeCell ref="V8:X8"/>
    <mergeCell ref="Y8:Y9"/>
    <mergeCell ref="Z8:Z9"/>
    <mergeCell ref="AA8:AA9"/>
    <mergeCell ref="AB8:AB9"/>
    <mergeCell ref="U8:U9"/>
    <mergeCell ref="O8:O9"/>
    <mergeCell ref="P8:P9"/>
    <mergeCell ref="Q8:Q9"/>
    <mergeCell ref="R8:R9"/>
    <mergeCell ref="S8:S9"/>
    <mergeCell ref="H8:I9"/>
    <mergeCell ref="J8:J9"/>
    <mergeCell ref="K8:K9"/>
    <mergeCell ref="F9:G9"/>
    <mergeCell ref="L8:L9"/>
    <mergeCell ref="A8:A9"/>
    <mergeCell ref="B8:B9"/>
    <mergeCell ref="C8:C9"/>
    <mergeCell ref="D8:D9"/>
    <mergeCell ref="A6:B6"/>
    <mergeCell ref="C6:G6"/>
    <mergeCell ref="F8:G8"/>
    <mergeCell ref="K6:S6"/>
    <mergeCell ref="A5:B5"/>
    <mergeCell ref="C5:G5"/>
    <mergeCell ref="H3:I3"/>
    <mergeCell ref="J2:S2"/>
    <mergeCell ref="J5:S5"/>
  </mergeCells>
  <phoneticPr fontId="0" type="noConversion"/>
  <conditionalFormatting sqref="AA10:AA25">
    <cfRule type="cellIs" dxfId="1" priority="2" stopIfTrue="1" operator="equal">
      <formula>"Angabe fehlt"</formula>
    </cfRule>
  </conditionalFormatting>
  <conditionalFormatting sqref="AB10:AB25">
    <cfRule type="cellIs" dxfId="0" priority="1" stopIfTrue="1" operator="equal">
      <formula>"Fehler"</formula>
    </cfRule>
  </conditionalFormatting>
  <printOptions horizontalCentered="1" verticalCentered="1"/>
  <pageMargins left="0.43307086614173229" right="0.27559055118110237" top="0.23622047244094491" bottom="0.23622047244094491" header="0.15748031496062992" footer="0.15748031496062992"/>
  <pageSetup paperSize="9" scale="58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b4ca23-9ed8-4525-b212-c95120df0e98">
      <Terms xmlns="http://schemas.microsoft.com/office/infopath/2007/PartnerControls"/>
    </lcf76f155ced4ddcb4097134ff3c332f>
    <TaxCatchAll xmlns="4e9d5d55-3daf-46ee-82fe-6aa5024068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C990BB7EBF8E4AB991FC214D9F0ACE" ma:contentTypeVersion="14" ma:contentTypeDescription="Ein neues Dokument erstellen." ma:contentTypeScope="" ma:versionID="ec5e04499cc3fb1ac3b7f6e4c09a059e">
  <xsd:schema xmlns:xsd="http://www.w3.org/2001/XMLSchema" xmlns:xs="http://www.w3.org/2001/XMLSchema" xmlns:p="http://schemas.microsoft.com/office/2006/metadata/properties" xmlns:ns2="20b4ca23-9ed8-4525-b212-c95120df0e98" xmlns:ns3="4e9d5d55-3daf-46ee-82fe-6aa5024068c5" targetNamespace="http://schemas.microsoft.com/office/2006/metadata/properties" ma:root="true" ma:fieldsID="9b32d5d68786f7e5ef032a274d30656b" ns2:_="" ns3:_="">
    <xsd:import namespace="20b4ca23-9ed8-4525-b212-c95120df0e98"/>
    <xsd:import namespace="4e9d5d55-3daf-46ee-82fe-6aa502406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4ca23-9ed8-4525-b212-c95120df0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80eafc7-a467-46dc-8704-57fdd0930c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d5d55-3daf-46ee-82fe-6aa5024068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121569-f1ee-40ce-bde0-1a4450a97d77}" ma:internalName="TaxCatchAll" ma:showField="CatchAllData" ma:web="4e9d5d55-3daf-46ee-82fe-6aa502406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E99B7D-E3CF-459B-BE9D-995B366C0EEF}">
  <ds:schemaRefs>
    <ds:schemaRef ds:uri="http://schemas.microsoft.com/office/2006/metadata/properties"/>
    <ds:schemaRef ds:uri="http://schemas.microsoft.com/office/infopath/2007/PartnerControls"/>
    <ds:schemaRef ds:uri="20b4ca23-9ed8-4525-b212-c95120df0e98"/>
    <ds:schemaRef ds:uri="4e9d5d55-3daf-46ee-82fe-6aa5024068c5"/>
  </ds:schemaRefs>
</ds:datastoreItem>
</file>

<file path=customXml/itemProps2.xml><?xml version="1.0" encoding="utf-8"?>
<ds:datastoreItem xmlns:ds="http://schemas.openxmlformats.org/officeDocument/2006/customXml" ds:itemID="{993690A9-AE32-4C76-88BF-B96D0BB9A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D9B31A-CC46-4C70-9A46-5639165AA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4ca23-9ed8-4525-b212-c95120df0e98"/>
    <ds:schemaRef ds:uri="4e9d5d55-3daf-46ee-82fe-6aa502406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5a7bbbc-b15c-4d2a-98db-1e462bdb66fa}" enabled="0" method="" siteId="{f5a7bbbc-b15c-4d2a-98db-1e462bdb66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Reisekostenformular</vt:lpstr>
      <vt:lpstr>Reisekostenformular!Druckbereich</vt:lpstr>
    </vt:vector>
  </TitlesOfParts>
  <Manager/>
  <Company>Bischöfliches Generalvikariat Trier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mr071059</dc:creator>
  <cp:keywords/>
  <dc:description/>
  <cp:lastModifiedBy>Claudia Bierbrauer</cp:lastModifiedBy>
  <cp:revision/>
  <dcterms:created xsi:type="dcterms:W3CDTF">2013-07-11T12:24:29Z</dcterms:created>
  <dcterms:modified xsi:type="dcterms:W3CDTF">2026-02-11T15:41:19Z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0x010100BDC990BB7EBF8E4AB991FC214D9F0ACE</vt:lpwstr>
  </property>
  <property fmtid="{D5CDD505-2E9C-101B-9397-08002B2CF9AE}" pid="3" name="MediaServiceImageTags">
    <vt:lpwstr/>
  </property>
</Properties>
</file>